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900" firstSheet="1" activeTab="10"/>
  </bookViews>
  <sheets>
    <sheet name="50m muži" sheetId="1" r:id="rId1"/>
    <sheet name="50m ženy" sheetId="2" r:id="rId2"/>
    <sheet name="100m muži" sheetId="3" r:id="rId3"/>
    <sheet name="100m ženy" sheetId="4" r:id="rId4"/>
    <sheet name="500m muži" sheetId="5" r:id="rId5"/>
    <sheet name="500m ženy" sheetId="6" r:id="rId6"/>
    <sheet name="1000m muži" sheetId="7" r:id="rId7"/>
    <sheet name="1000m ženy" sheetId="8" r:id="rId8"/>
    <sheet name="3000m muži" sheetId="9" r:id="rId9"/>
    <sheet name="3000m ženy" sheetId="10" r:id="rId10"/>
    <sheet name="5000m muži" sheetId="11" r:id="rId11"/>
    <sheet name="5000m ženy" sheetId="12" r:id="rId12"/>
    <sheet name="10km muži" sheetId="13" r:id="rId13"/>
    <sheet name="10km ženy" sheetId="14" r:id="rId14"/>
    <sheet name="snowboarding" sheetId="15" r:id="rId15"/>
    <sheet name="Slalom" sheetId="16" r:id="rId16"/>
    <sheet name="staf.4x1 muži" sheetId="17" r:id="rId17"/>
    <sheet name="staf.4x1 ženy" sheetId="18" r:id="rId18"/>
    <sheet name="staf.4x1 kombi" sheetId="19" r:id="rId19"/>
  </sheets>
  <definedNames/>
  <calcPr fullCalcOnLoad="1"/>
</workbook>
</file>

<file path=xl/sharedStrings.xml><?xml version="1.0" encoding="utf-8"?>
<sst xmlns="http://schemas.openxmlformats.org/spreadsheetml/2006/main" count="2353" uniqueCount="340">
  <si>
    <t xml:space="preserve"> </t>
  </si>
  <si>
    <t>kat.</t>
  </si>
  <si>
    <t>jméno</t>
  </si>
  <si>
    <t>klub</t>
  </si>
  <si>
    <t>výsl. čas</t>
  </si>
  <si>
    <t>st.číslo</t>
  </si>
  <si>
    <t>čas start</t>
  </si>
  <si>
    <t>poř.</t>
  </si>
  <si>
    <t>st. číslo:</t>
  </si>
  <si>
    <t>MC</t>
  </si>
  <si>
    <t>MD</t>
  </si>
  <si>
    <t>ZB</t>
  </si>
  <si>
    <t>ME</t>
  </si>
  <si>
    <t>MB</t>
  </si>
  <si>
    <t>MA</t>
  </si>
  <si>
    <t>jména</t>
  </si>
  <si>
    <t>Slavoj Skřivany</t>
  </si>
  <si>
    <t>SK Strakonice</t>
  </si>
  <si>
    <t>Slunečník Brno</t>
  </si>
  <si>
    <t>Chládek Ladislav</t>
  </si>
  <si>
    <t>Let Jakub</t>
  </si>
  <si>
    <t>Černá Eliška</t>
  </si>
  <si>
    <t>Kratochvíl Oldřich</t>
  </si>
  <si>
    <t>Pínová Kristýna</t>
  </si>
  <si>
    <t>Černík Zdeněk</t>
  </si>
  <si>
    <t>PAPRSEK PHA</t>
  </si>
  <si>
    <t>Pohoda Slatiňany</t>
  </si>
  <si>
    <t>MF</t>
  </si>
  <si>
    <t>Hubař Milan</t>
  </si>
  <si>
    <t>PAPRSEK  PHA</t>
  </si>
  <si>
    <t>Meduna Ladislav</t>
  </si>
  <si>
    <t>Žiga Viliam</t>
  </si>
  <si>
    <t>Benešová Pavlína</t>
  </si>
  <si>
    <t>ZD</t>
  </si>
  <si>
    <t>ZF</t>
  </si>
  <si>
    <t>Hanžlík Bohumil</t>
  </si>
  <si>
    <t>BLESK Liběšice</t>
  </si>
  <si>
    <t>Holub Dezidér</t>
  </si>
  <si>
    <t>Malič David</t>
  </si>
  <si>
    <t>Prášil Jan</t>
  </si>
  <si>
    <t>Švejda Petr</t>
  </si>
  <si>
    <t>Telváková Květa</t>
  </si>
  <si>
    <t>Smetáková Jana</t>
  </si>
  <si>
    <t>Pavlištová Alena</t>
  </si>
  <si>
    <t>Karičková Eva</t>
  </si>
  <si>
    <t>ZC</t>
  </si>
  <si>
    <t>Nováková Jindřiška</t>
  </si>
  <si>
    <t>Klicperová Marcela</t>
  </si>
  <si>
    <t>Slavoj Praha</t>
  </si>
  <si>
    <t>Kriso Petr</t>
  </si>
  <si>
    <t>Pavlíček Petr</t>
  </si>
  <si>
    <t>Lázničková Lenka</t>
  </si>
  <si>
    <t>Menšíková Petra</t>
  </si>
  <si>
    <t>Hojaková Šárka</t>
  </si>
  <si>
    <t>Procházka Aleš</t>
  </si>
  <si>
    <t>Babiš Daniel</t>
  </si>
  <si>
    <t>Hollitzer Jaroslav</t>
  </si>
  <si>
    <t>Vadlejch Petr</t>
  </si>
  <si>
    <t>Bartůněk Michal</t>
  </si>
  <si>
    <t>Pancová Lucie</t>
  </si>
  <si>
    <t>Dušek Karel</t>
  </si>
  <si>
    <t>DÚSP Černovice</t>
  </si>
  <si>
    <t>Opletal Otto</t>
  </si>
  <si>
    <t>Mlynkecová Jaroslava</t>
  </si>
  <si>
    <t>Stichová Petra</t>
  </si>
  <si>
    <t>Lehutová Jana</t>
  </si>
  <si>
    <t>Sršni Milovice</t>
  </si>
  <si>
    <t>Lakatošová Izabela</t>
  </si>
  <si>
    <t>Červený Václav</t>
  </si>
  <si>
    <t>Jakub Uherský Brod</t>
  </si>
  <si>
    <t>Mařicová Alena</t>
  </si>
  <si>
    <t>Krušina Vojtěch</t>
  </si>
  <si>
    <t>Krutílek Roman</t>
  </si>
  <si>
    <t>Rozbořil Kamil</t>
  </si>
  <si>
    <t>Chrastina Pavel</t>
  </si>
  <si>
    <t>Berani Naděje Zlín</t>
  </si>
  <si>
    <t>Přikrylová Marie</t>
  </si>
  <si>
    <t>Dvořák Zdeněk</t>
  </si>
  <si>
    <t>Horňák Milan</t>
  </si>
  <si>
    <t>Světáci Tloskov 1</t>
  </si>
  <si>
    <t>Světáci Tloskov 2</t>
  </si>
  <si>
    <t>Dolejš, Latta, Novák, Procházka</t>
  </si>
  <si>
    <t>Albrecht, Koukal, Virág, Žiga</t>
  </si>
  <si>
    <t>Albrecht Tomáš</t>
  </si>
  <si>
    <t>Světáci Tloskov</t>
  </si>
  <si>
    <t>Dolejš Václav</t>
  </si>
  <si>
    <t>Koukal Jaromír</t>
  </si>
  <si>
    <t>Novák Marián</t>
  </si>
  <si>
    <t>Latta Karel</t>
  </si>
  <si>
    <t>Procházka Miroslav</t>
  </si>
  <si>
    <t>Virág Dušan</t>
  </si>
  <si>
    <t>Žiga Vladimír</t>
  </si>
  <si>
    <t>Brzobohatý Josef</t>
  </si>
  <si>
    <t>Pážata Ml. Boleslav</t>
  </si>
  <si>
    <t>Pawlik Lukáš</t>
  </si>
  <si>
    <t>Dubický František</t>
  </si>
  <si>
    <t>Hrubeš Jan</t>
  </si>
  <si>
    <t>Pilná Jaroslava</t>
  </si>
  <si>
    <t>Lvíčata Sedlec</t>
  </si>
  <si>
    <t>Ferenc Tomáš</t>
  </si>
  <si>
    <t>Cvoreň Tomáš</t>
  </si>
  <si>
    <t>Moc Václav</t>
  </si>
  <si>
    <t>Lavina Odlochovice</t>
  </si>
  <si>
    <t>ZE</t>
  </si>
  <si>
    <t>Štangar Marek</t>
  </si>
  <si>
    <t>Sejtko Zdeněk</t>
  </si>
  <si>
    <t>Fekete Pavel</t>
  </si>
  <si>
    <t>SK Hodkovice n.M.</t>
  </si>
  <si>
    <t>Hubnerová Růžena</t>
  </si>
  <si>
    <t>SK Hodkovice</t>
  </si>
  <si>
    <t>Najmanová Marie</t>
  </si>
  <si>
    <t>Karkošová Lenka</t>
  </si>
  <si>
    <t>Konrád Jiří</t>
  </si>
  <si>
    <t>Janeček Radek</t>
  </si>
  <si>
    <t>Adameček Ondřej</t>
  </si>
  <si>
    <t>Arkádie Teplice</t>
  </si>
  <si>
    <t>Ferenc Roman</t>
  </si>
  <si>
    <t>Mrvečka Michal</t>
  </si>
  <si>
    <t>Mikovcová Martina</t>
  </si>
  <si>
    <t>Doubek Josef</t>
  </si>
  <si>
    <t>Ježek David</t>
  </si>
  <si>
    <t>Kunc Tomáš</t>
  </si>
  <si>
    <t>Vokatý Lubomír</t>
  </si>
  <si>
    <t>Koman Filip</t>
  </si>
  <si>
    <t>Vincentin. Šternberk</t>
  </si>
  <si>
    <t>Habžanský Marcel</t>
  </si>
  <si>
    <t>Sedlář Pavel</t>
  </si>
  <si>
    <t>Rajzová Iveta</t>
  </si>
  <si>
    <t>Kruliš Petr</t>
  </si>
  <si>
    <t>Seba Tanvald</t>
  </si>
  <si>
    <t>Seidlová Klára</t>
  </si>
  <si>
    <t>ZA</t>
  </si>
  <si>
    <t>Anderová Dita</t>
  </si>
  <si>
    <t>Sluníčko Jablonec</t>
  </si>
  <si>
    <t>Pusztaiová Dana</t>
  </si>
  <si>
    <t>Bárentová Nikola</t>
  </si>
  <si>
    <t>Broulíková Jana</t>
  </si>
  <si>
    <t>Racek Benešov</t>
  </si>
  <si>
    <t>Ferenc David</t>
  </si>
  <si>
    <t>Kováč Karel</t>
  </si>
  <si>
    <t>Nunhardt Jan</t>
  </si>
  <si>
    <t>Faltusová Romana</t>
  </si>
  <si>
    <t>Radost Žampach</t>
  </si>
  <si>
    <t>Král Jiří</t>
  </si>
  <si>
    <t>Snítilý Miroslav</t>
  </si>
  <si>
    <t>Mádle Petr</t>
  </si>
  <si>
    <t>Klokani Hajnice</t>
  </si>
  <si>
    <t>Ježek Jaroslav</t>
  </si>
  <si>
    <t>Gilarová Kamila</t>
  </si>
  <si>
    <t>Človíček Ústí n.O.</t>
  </si>
  <si>
    <t>Hamřík Miloš</t>
  </si>
  <si>
    <t>Človíček Ústí n.O</t>
  </si>
  <si>
    <t>Konečný Petr</t>
  </si>
  <si>
    <t>Daněk Miroslav</t>
  </si>
  <si>
    <t>Bednář Michal</t>
  </si>
  <si>
    <t>Koudelka Marek</t>
  </si>
  <si>
    <t>Válková Jarmila</t>
  </si>
  <si>
    <t>Pachl Ondřej</t>
  </si>
  <si>
    <t>Bohm David</t>
  </si>
  <si>
    <t>Nováci M. Albrechtice</t>
  </si>
  <si>
    <t>Žiga Josef</t>
  </si>
  <si>
    <t>Křenek Marián</t>
  </si>
  <si>
    <t>Chodůrek Ivo</t>
  </si>
  <si>
    <t>Gabčo Vilém</t>
  </si>
  <si>
    <t>Duha Zlín</t>
  </si>
  <si>
    <t>Ernst Lukáš</t>
  </si>
  <si>
    <t>Horvát Michal</t>
  </si>
  <si>
    <t>Beňadíková Marie</t>
  </si>
  <si>
    <t>Hrbatová Marie</t>
  </si>
  <si>
    <t>Šance Svitavy</t>
  </si>
  <si>
    <t>Nováková Ludmila</t>
  </si>
  <si>
    <t>Janovský Marcel</t>
  </si>
  <si>
    <t>Bartošová Marie</t>
  </si>
  <si>
    <t>Husárová Lucie</t>
  </si>
  <si>
    <t>Lvíčata Dolní Lánov</t>
  </si>
  <si>
    <t>Konopík Eduard</t>
  </si>
  <si>
    <t>Speciální zimní olympiáda 2010 - Horní Malá Úpa</t>
  </si>
  <si>
    <t>10. - 15. ledna 2010</t>
  </si>
  <si>
    <t>čas cíl</t>
  </si>
  <si>
    <t xml:space="preserve">                   Speciální zimní hry 2010 - Horní Malá Úpa</t>
  </si>
  <si>
    <t>Speciální zimní hry 2010 - Horní Malá Úpa</t>
  </si>
  <si>
    <t>Menšíková, Hojaková, Vadlejch, Procházka</t>
  </si>
  <si>
    <t>Bartůněk, Pancová, Babiš, Hollitzer</t>
  </si>
  <si>
    <t>Rebec Michal</t>
  </si>
  <si>
    <t>Černý Václav</t>
  </si>
  <si>
    <t>Hruban Miroslav</t>
  </si>
  <si>
    <t>Slovácko Kyjov</t>
  </si>
  <si>
    <t>Krejčí Jan</t>
  </si>
  <si>
    <t>Raiskup Jaroslav</t>
  </si>
  <si>
    <t>Toufar Jiří</t>
  </si>
  <si>
    <t>Žák František</t>
  </si>
  <si>
    <t>Lorincová Linda</t>
  </si>
  <si>
    <t>Hanžlík, Švejda, Prášil, Holub</t>
  </si>
  <si>
    <t>Pavlištová, Karičková, Smetáková, Telváková</t>
  </si>
  <si>
    <t>Feketová Markéta</t>
  </si>
  <si>
    <t>Schauer Lukáš</t>
  </si>
  <si>
    <t>Marek Petr</t>
  </si>
  <si>
    <t>Slavoj Praha 1</t>
  </si>
  <si>
    <t>Slavoj Praha 2</t>
  </si>
  <si>
    <t>Matějka Richard</t>
  </si>
  <si>
    <t>Mareš Martin</t>
  </si>
  <si>
    <t>Tejkl Petr</t>
  </si>
  <si>
    <t>Krhovják Oldřich</t>
  </si>
  <si>
    <t>Robešová Dana</t>
  </si>
  <si>
    <t>Brežný Igor</t>
  </si>
  <si>
    <t>Šiška Tomáš</t>
  </si>
  <si>
    <t>Vorlíček Václav</t>
  </si>
  <si>
    <t>Doubek, Ježek, Hodánek, Kunc</t>
  </si>
  <si>
    <t>Hodánek Josef</t>
  </si>
  <si>
    <t>Tomek Milan</t>
  </si>
  <si>
    <t>Bajzíková Dana</t>
  </si>
  <si>
    <t>Doležalová Marie</t>
  </si>
  <si>
    <t>Urbančíková Jitka</t>
  </si>
  <si>
    <t>Berani Zlín</t>
  </si>
  <si>
    <t>Horňák, Přikrylová, Chrastina, Dvořák</t>
  </si>
  <si>
    <t>Oršulíková Blažena</t>
  </si>
  <si>
    <t>Mucha Zdeněk</t>
  </si>
  <si>
    <t>Chmel Tuchořice</t>
  </si>
  <si>
    <t>Miko Antonín</t>
  </si>
  <si>
    <t>Vrba Matěj</t>
  </si>
  <si>
    <t>Bartoš Luboš</t>
  </si>
  <si>
    <t>Radla David</t>
  </si>
  <si>
    <t>Nestmann Petr</t>
  </si>
  <si>
    <t>Daniš Roman</t>
  </si>
  <si>
    <t>Červeňáková Alžběta</t>
  </si>
  <si>
    <t>Turková Jana</t>
  </si>
  <si>
    <t>Klimková Eva</t>
  </si>
  <si>
    <t>SK Černovice</t>
  </si>
  <si>
    <t>SK  Černovice</t>
  </si>
  <si>
    <t>Blahnová Růžena</t>
  </si>
  <si>
    <t>Janovský Jaroslav</t>
  </si>
  <si>
    <t>Honsnejman Jiří</t>
  </si>
  <si>
    <t>Hradec Králové</t>
  </si>
  <si>
    <t>Bobáková Pavlína</t>
  </si>
  <si>
    <t>Novák Jakub</t>
  </si>
  <si>
    <t>Havelka Tomáš</t>
  </si>
  <si>
    <t>Havelková Natálie</t>
  </si>
  <si>
    <t>Badyová Tamara</t>
  </si>
  <si>
    <t>Albová Lenka</t>
  </si>
  <si>
    <t>skupina  1</t>
  </si>
  <si>
    <t>skupina  2</t>
  </si>
  <si>
    <t>skupina  3</t>
  </si>
  <si>
    <t>skupina  4</t>
  </si>
  <si>
    <t>skupina  5</t>
  </si>
  <si>
    <t>skupina  6</t>
  </si>
  <si>
    <t>skupina  7</t>
  </si>
  <si>
    <t>skupina  8</t>
  </si>
  <si>
    <t>skupina  9</t>
  </si>
  <si>
    <t>skupina  10</t>
  </si>
  <si>
    <t>skupina  11</t>
  </si>
  <si>
    <t>skupina  12</t>
  </si>
  <si>
    <t xml:space="preserve">ME    </t>
  </si>
  <si>
    <t>Konečné výsledky  50 m - muži</t>
  </si>
  <si>
    <t>Nikodým Ondřej</t>
  </si>
  <si>
    <t>Sluníčko Jabl. Paseky</t>
  </si>
  <si>
    <t>Montag Eda</t>
  </si>
  <si>
    <t>SK Duha Zlín</t>
  </si>
  <si>
    <t>Nováci Albrechtice</t>
  </si>
  <si>
    <t>Cebák  Tomáš</t>
  </si>
  <si>
    <t xml:space="preserve">skupina  8 </t>
  </si>
  <si>
    <t>Konečné výsledky  50 m - ženy</t>
  </si>
  <si>
    <t>Tomaštíková Eva</t>
  </si>
  <si>
    <t>Pavelková Miroslava</t>
  </si>
  <si>
    <t>Čermáková Jaroslava</t>
  </si>
  <si>
    <t>Kabrhelová Michala</t>
  </si>
  <si>
    <t>Konečné výsledky  100 m - muži</t>
  </si>
  <si>
    <t>SK Sluníčko Jabl. Paseky</t>
  </si>
  <si>
    <t>Cebák Tomáš</t>
  </si>
  <si>
    <t>SK Nováci Albrechtice</t>
  </si>
  <si>
    <t>Konečné výsledky  100 m - ženy</t>
  </si>
  <si>
    <t>Konečné výsledky  500 m - muži</t>
  </si>
  <si>
    <t>Konečné výsledky  500 m - ženy</t>
  </si>
  <si>
    <t>Nezúčastnila se</t>
  </si>
  <si>
    <t>Konečné výsledky finále  1000 m - muži</t>
  </si>
  <si>
    <t>Nezúčastnil se</t>
  </si>
  <si>
    <t>Kyzivát Tomáš</t>
  </si>
  <si>
    <t>SK Pážata MB</t>
  </si>
  <si>
    <t>Konečné výsledky  1000 m - ženy</t>
  </si>
  <si>
    <t>Lvíčata Lánov</t>
  </si>
  <si>
    <t>Za účast</t>
  </si>
  <si>
    <t>Sluníčko</t>
  </si>
  <si>
    <t>Konečné výsledky  3000 m - muži</t>
  </si>
  <si>
    <t>Konečné výsledky 3000 m - ženy</t>
  </si>
  <si>
    <t>Konečné výsledky  3000 m - ženy</t>
  </si>
  <si>
    <t>Konečné výsledky  5000 m - muži</t>
  </si>
  <si>
    <t>Havelka Dalibor</t>
  </si>
  <si>
    <t>SK Lvíčata</t>
  </si>
  <si>
    <t>Konečné výsledky  5000 m - ženy</t>
  </si>
  <si>
    <t>Konečné výsledky  10 km - muži</t>
  </si>
  <si>
    <t xml:space="preserve">SK Hodkovice </t>
  </si>
  <si>
    <t>Konečné výsledky  10 km - ženy</t>
  </si>
  <si>
    <t>Finále - výsledková listina - snowboarding</t>
  </si>
  <si>
    <t>Šabacká Jitka</t>
  </si>
  <si>
    <t>Wich Filip</t>
  </si>
  <si>
    <t>SETA</t>
  </si>
  <si>
    <t>Finále - výsledková listina - slope style</t>
  </si>
  <si>
    <t>body</t>
  </si>
  <si>
    <t>Disk.</t>
  </si>
  <si>
    <t>Finále výsledková listina -   štafety 4x1 km - kombi</t>
  </si>
  <si>
    <t>Kriso,Blahnová,Hubnerová,Fekete</t>
  </si>
  <si>
    <t>Pha,Hodkovice,Černovice</t>
  </si>
  <si>
    <t>Tomek,Badyová,Husárová,Schaner</t>
  </si>
  <si>
    <t>SEBA,Lánov,Žampach</t>
  </si>
  <si>
    <t>Havelka,Bobáková,Havelka,Novák</t>
  </si>
  <si>
    <t>Lánov</t>
  </si>
  <si>
    <t>Havelková,Brzobohatý,Kyziva,Pawlik</t>
  </si>
  <si>
    <t>Lánov,MB</t>
  </si>
  <si>
    <t>Dušek, Opletal, Stichová, Mlynkecová</t>
  </si>
  <si>
    <t>Finále výsledková listina -   štafety 4x1 km - muži</t>
  </si>
  <si>
    <t>Chodůrek, Gabčo, Křenek, Javorský</t>
  </si>
  <si>
    <t xml:space="preserve">Nováci M.Albrechtice              </t>
  </si>
  <si>
    <t>Finále výsledková listina -   štafety 4x1 km - ženy</t>
  </si>
  <si>
    <t>Šabcká,Anderová, Albová,Seidlová</t>
  </si>
  <si>
    <t>SEBA + Sluníčko</t>
  </si>
  <si>
    <t>VÝSLEDKY  -     SLALOM  /   MUŽI</t>
  </si>
  <si>
    <t>muži    "A"</t>
  </si>
  <si>
    <t>řádek</t>
  </si>
  <si>
    <t>1.KOLO</t>
  </si>
  <si>
    <t>2.KOLO</t>
  </si>
  <si>
    <t>VÝSLEDNÝ  ČAS</t>
  </si>
  <si>
    <t>pořadí</t>
  </si>
  <si>
    <t>1.</t>
  </si>
  <si>
    <t>2.</t>
  </si>
  <si>
    <t>3.</t>
  </si>
  <si>
    <t>4.</t>
  </si>
  <si>
    <t>muži    "B"</t>
  </si>
  <si>
    <t>muži    "C"</t>
  </si>
  <si>
    <t>5.</t>
  </si>
  <si>
    <t>VÝSLEDKY  -     SLALOM  /   ŽENY</t>
  </si>
  <si>
    <t>ženy    "A"</t>
  </si>
  <si>
    <t>Mothejzlíková Lenka</t>
  </si>
  <si>
    <t>ženy    "B"</t>
  </si>
  <si>
    <t>disc.</t>
  </si>
  <si>
    <t>slalom    " S   VODIČEM"</t>
  </si>
  <si>
    <t>Paprsek</t>
  </si>
  <si>
    <t>zvk</t>
  </si>
  <si>
    <t>1:51,80</t>
  </si>
  <si>
    <t>Saidlová Šárka</t>
  </si>
  <si>
    <t>Přimda</t>
  </si>
  <si>
    <t>1:22,26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</si>
</sst>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F400]h:mm:ss\ AM/PM"/>
    <numFmt numFmtId="169" formatCode="mm:ss.0;@"/>
    <numFmt numFmtId="170" formatCode="[h]:mm:ss\,dd"/>
    <numFmt numFmtId="171" formatCode="ss.0"/>
    <numFmt numFmtId="172" formatCode="[h]:mm:ss\,"/>
    <numFmt numFmtId="173" formatCode="[h]:mm:ss.00"/>
    <numFmt numFmtId="174" formatCode="mm:ss.00;@"/>
  </numFmts>
  <fonts count="5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4"/>
      <color indexed="8"/>
      <name val="Calibri"/>
      <family val="2"/>
    </font>
    <font>
      <b/>
      <sz val="26"/>
      <color indexed="9"/>
      <name val="Calibri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47" fontId="0" fillId="0" borderId="10" xfId="0" applyNumberForma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47" applyFont="1" applyAlignment="1">
      <alignment horizontal="center"/>
      <protection/>
    </xf>
    <xf numFmtId="0" fontId="1" fillId="0" borderId="0" xfId="47" applyFont="1" applyAlignment="1">
      <alignment horizontal="left"/>
      <protection/>
    </xf>
    <xf numFmtId="0" fontId="0" fillId="0" borderId="0" xfId="47" applyAlignment="1">
      <alignment horizontal="center"/>
      <protection/>
    </xf>
    <xf numFmtId="0" fontId="1" fillId="0" borderId="0" xfId="47" applyFont="1" applyBorder="1" applyAlignment="1">
      <alignment horizontal="center"/>
      <protection/>
    </xf>
    <xf numFmtId="0" fontId="0" fillId="0" borderId="0" xfId="47" applyBorder="1" applyAlignment="1">
      <alignment horizontal="center"/>
      <protection/>
    </xf>
    <xf numFmtId="0" fontId="4" fillId="0" borderId="12" xfId="47" applyFont="1" applyBorder="1" applyAlignment="1">
      <alignment horizontal="center"/>
      <protection/>
    </xf>
    <xf numFmtId="0" fontId="4" fillId="0" borderId="13" xfId="47" applyFont="1" applyBorder="1" applyAlignment="1">
      <alignment horizontal="center"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>
      <alignment/>
      <protection/>
    </xf>
    <xf numFmtId="0" fontId="4" fillId="0" borderId="16" xfId="47" applyFont="1" applyBorder="1">
      <alignment/>
      <protection/>
    </xf>
    <xf numFmtId="20" fontId="0" fillId="0" borderId="16" xfId="47" applyNumberFormat="1" applyFont="1" applyBorder="1" applyAlignment="1">
      <alignment horizontal="center"/>
      <protection/>
    </xf>
    <xf numFmtId="47" fontId="0" fillId="0" borderId="16" xfId="47" applyNumberFormat="1" applyFont="1" applyBorder="1">
      <alignment/>
      <protection/>
    </xf>
    <xf numFmtId="47" fontId="4" fillId="0" borderId="16" xfId="47" applyNumberFormat="1" applyFont="1" applyBorder="1" applyAlignment="1">
      <alignment horizontal="center"/>
      <protection/>
    </xf>
    <xf numFmtId="0" fontId="4" fillId="0" borderId="17" xfId="47" applyFont="1" applyBorder="1">
      <alignment/>
      <protection/>
    </xf>
    <xf numFmtId="0" fontId="11" fillId="0" borderId="18" xfId="47" applyFont="1" applyBorder="1" applyAlignment="1">
      <alignment horizontal="center"/>
      <protection/>
    </xf>
    <xf numFmtId="0" fontId="4" fillId="0" borderId="10" xfId="47" applyFont="1" applyBorder="1">
      <alignment/>
      <protection/>
    </xf>
    <xf numFmtId="0" fontId="4" fillId="0" borderId="10" xfId="47" applyFont="1" applyBorder="1" applyAlignment="1">
      <alignment horizontal="left"/>
      <protection/>
    </xf>
    <xf numFmtId="47" fontId="0" fillId="0" borderId="10" xfId="0" applyNumberFormat="1" applyBorder="1" applyAlignment="1">
      <alignment/>
    </xf>
    <xf numFmtId="0" fontId="0" fillId="0" borderId="19" xfId="0" applyBorder="1" applyAlignment="1">
      <alignment horizontal="center"/>
    </xf>
    <xf numFmtId="0" fontId="3" fillId="0" borderId="18" xfId="47" applyFont="1" applyBorder="1" applyAlignment="1">
      <alignment horizontal="center"/>
      <protection/>
    </xf>
    <xf numFmtId="0" fontId="11" fillId="0" borderId="20" xfId="47" applyFont="1" applyBorder="1" applyAlignment="1">
      <alignment horizontal="center"/>
      <protection/>
    </xf>
    <xf numFmtId="0" fontId="4" fillId="0" borderId="21" xfId="47" applyFont="1" applyBorder="1">
      <alignment/>
      <protection/>
    </xf>
    <xf numFmtId="0" fontId="4" fillId="0" borderId="21" xfId="47" applyFont="1" applyBorder="1" applyAlignment="1">
      <alignment horizontal="left"/>
      <protection/>
    </xf>
    <xf numFmtId="47" fontId="0" fillId="0" borderId="21" xfId="0" applyNumberFormat="1" applyBorder="1" applyAlignment="1">
      <alignment/>
    </xf>
    <xf numFmtId="47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5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0" fillId="0" borderId="16" xfId="47" applyFont="1" applyBorder="1" applyAlignment="1">
      <alignment horizontal="center"/>
      <protection/>
    </xf>
    <xf numFmtId="0" fontId="7" fillId="0" borderId="16" xfId="47" applyFont="1" applyBorder="1" applyAlignment="1">
      <alignment horizontal="left"/>
      <protection/>
    </xf>
    <xf numFmtId="47" fontId="0" fillId="0" borderId="16" xfId="47" applyNumberFormat="1" applyFont="1" applyBorder="1" applyAlignment="1">
      <alignment horizontal="center"/>
      <protection/>
    </xf>
    <xf numFmtId="0" fontId="0" fillId="0" borderId="17" xfId="47" applyFont="1" applyBorder="1">
      <alignment/>
      <protection/>
    </xf>
    <xf numFmtId="0" fontId="3" fillId="0" borderId="20" xfId="47" applyFont="1" applyBorder="1" applyAlignment="1">
      <alignment horizontal="center"/>
      <protection/>
    </xf>
    <xf numFmtId="0" fontId="11" fillId="33" borderId="18" xfId="47" applyFont="1" applyFill="1" applyBorder="1" applyAlignment="1">
      <alignment horizontal="center"/>
      <protection/>
    </xf>
    <xf numFmtId="0" fontId="4" fillId="33" borderId="10" xfId="47" applyFont="1" applyFill="1" applyBorder="1">
      <alignment/>
      <protection/>
    </xf>
    <xf numFmtId="0" fontId="4" fillId="33" borderId="10" xfId="47" applyFont="1" applyFill="1" applyBorder="1" applyAlignment="1">
      <alignment horizontal="left"/>
      <protection/>
    </xf>
    <xf numFmtId="0" fontId="11" fillId="0" borderId="23" xfId="47" applyFont="1" applyBorder="1" applyAlignment="1">
      <alignment horizontal="center"/>
      <protection/>
    </xf>
    <xf numFmtId="0" fontId="4" fillId="0" borderId="11" xfId="47" applyFont="1" applyBorder="1">
      <alignment/>
      <protection/>
    </xf>
    <xf numFmtId="0" fontId="4" fillId="0" borderId="11" xfId="47" applyFont="1" applyBorder="1" applyAlignment="1">
      <alignment horizontal="left"/>
      <protection/>
    </xf>
    <xf numFmtId="47" fontId="0" fillId="0" borderId="11" xfId="0" applyNumberFormat="1" applyBorder="1" applyAlignment="1">
      <alignment/>
    </xf>
    <xf numFmtId="0" fontId="0" fillId="0" borderId="24" xfId="0" applyBorder="1" applyAlignment="1">
      <alignment horizontal="center"/>
    </xf>
    <xf numFmtId="0" fontId="3" fillId="0" borderId="25" xfId="47" applyFont="1" applyBorder="1" applyAlignment="1">
      <alignment horizontal="center"/>
      <protection/>
    </xf>
    <xf numFmtId="0" fontId="4" fillId="0" borderId="26" xfId="47" applyFont="1" applyBorder="1" applyAlignment="1">
      <alignment horizontal="center"/>
      <protection/>
    </xf>
    <xf numFmtId="0" fontId="0" fillId="0" borderId="26" xfId="47" applyFont="1" applyBorder="1" applyAlignment="1">
      <alignment horizontal="center"/>
      <protection/>
    </xf>
    <xf numFmtId="0" fontId="7" fillId="0" borderId="26" xfId="47" applyFont="1" applyBorder="1" applyAlignment="1">
      <alignment horizontal="left"/>
      <protection/>
    </xf>
    <xf numFmtId="47" fontId="0" fillId="0" borderId="27" xfId="47" applyNumberFormat="1" applyFont="1" applyBorder="1" applyAlignment="1">
      <alignment horizontal="center"/>
      <protection/>
    </xf>
    <xf numFmtId="47" fontId="4" fillId="0" borderId="27" xfId="47" applyNumberFormat="1" applyFont="1" applyBorder="1" applyAlignment="1">
      <alignment horizontal="center"/>
      <protection/>
    </xf>
    <xf numFmtId="0" fontId="0" fillId="0" borderId="28" xfId="47" applyFont="1" applyBorder="1">
      <alignment/>
      <protection/>
    </xf>
    <xf numFmtId="0" fontId="3" fillId="0" borderId="29" xfId="47" applyFont="1" applyBorder="1" applyAlignment="1">
      <alignment horizontal="center"/>
      <protection/>
    </xf>
    <xf numFmtId="0" fontId="11" fillId="0" borderId="30" xfId="47" applyFont="1" applyBorder="1" applyAlignment="1">
      <alignment horizontal="center"/>
      <protection/>
    </xf>
    <xf numFmtId="0" fontId="4" fillId="0" borderId="27" xfId="47" applyFont="1" applyBorder="1">
      <alignment/>
      <protection/>
    </xf>
    <xf numFmtId="0" fontId="4" fillId="0" borderId="31" xfId="47" applyFont="1" applyBorder="1">
      <alignment/>
      <protection/>
    </xf>
    <xf numFmtId="0" fontId="4" fillId="0" borderId="31" xfId="47" applyFont="1" applyBorder="1" applyAlignment="1">
      <alignment horizontal="left"/>
      <protection/>
    </xf>
    <xf numFmtId="47" fontId="0" fillId="0" borderId="27" xfId="0" applyNumberFormat="1" applyBorder="1" applyAlignment="1">
      <alignment/>
    </xf>
    <xf numFmtId="47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2" xfId="47" applyFont="1" applyBorder="1">
      <alignment/>
      <protection/>
    </xf>
    <xf numFmtId="0" fontId="3" fillId="0" borderId="30" xfId="47" applyFont="1" applyBorder="1" applyAlignment="1">
      <alignment horizontal="center"/>
      <protection/>
    </xf>
    <xf numFmtId="0" fontId="4" fillId="0" borderId="27" xfId="47" applyFont="1" applyBorder="1" applyAlignment="1">
      <alignment horizontal="center"/>
      <protection/>
    </xf>
    <xf numFmtId="0" fontId="0" fillId="0" borderId="27" xfId="47" applyFont="1" applyBorder="1" applyAlignment="1">
      <alignment horizontal="center"/>
      <protection/>
    </xf>
    <xf numFmtId="0" fontId="7" fillId="0" borderId="27" xfId="47" applyFont="1" applyBorder="1" applyAlignment="1">
      <alignment horizontal="left"/>
      <protection/>
    </xf>
    <xf numFmtId="47" fontId="0" fillId="0" borderId="10" xfId="47" applyNumberFormat="1" applyFont="1" applyBorder="1" applyAlignment="1">
      <alignment horizontal="center"/>
      <protection/>
    </xf>
    <xf numFmtId="47" fontId="4" fillId="0" borderId="10" xfId="47" applyNumberFormat="1" applyFont="1" applyBorder="1" applyAlignment="1">
      <alignment horizontal="center"/>
      <protection/>
    </xf>
    <xf numFmtId="0" fontId="0" fillId="0" borderId="19" xfId="47" applyFont="1" applyBorder="1">
      <alignment/>
      <protection/>
    </xf>
    <xf numFmtId="0" fontId="3" fillId="0" borderId="33" xfId="47" applyFont="1" applyBorder="1" applyAlignment="1">
      <alignment horizontal="center"/>
      <protection/>
    </xf>
    <xf numFmtId="0" fontId="4" fillId="0" borderId="34" xfId="47" applyFont="1" applyBorder="1" applyAlignment="1">
      <alignment horizontal="center"/>
      <protection/>
    </xf>
    <xf numFmtId="0" fontId="0" fillId="0" borderId="34" xfId="47" applyFont="1" applyBorder="1" applyAlignment="1">
      <alignment horizontal="center"/>
      <protection/>
    </xf>
    <xf numFmtId="20" fontId="0" fillId="0" borderId="11" xfId="47" applyNumberFormat="1" applyFont="1" applyBorder="1" applyAlignment="1">
      <alignment horizontal="center"/>
      <protection/>
    </xf>
    <xf numFmtId="47" fontId="0" fillId="0" borderId="11" xfId="47" applyNumberFormat="1" applyFont="1" applyBorder="1" applyAlignment="1">
      <alignment horizontal="center"/>
      <protection/>
    </xf>
    <xf numFmtId="47" fontId="4" fillId="0" borderId="11" xfId="47" applyNumberFormat="1" applyFont="1" applyBorder="1" applyAlignment="1">
      <alignment horizontal="center"/>
      <protection/>
    </xf>
    <xf numFmtId="0" fontId="0" fillId="0" borderId="24" xfId="47" applyFont="1" applyBorder="1" applyAlignment="1">
      <alignment horizontal="center"/>
      <protection/>
    </xf>
    <xf numFmtId="20" fontId="0" fillId="0" borderId="27" xfId="47" applyNumberFormat="1" applyFont="1" applyBorder="1" applyAlignment="1">
      <alignment horizontal="center"/>
      <protection/>
    </xf>
    <xf numFmtId="0" fontId="0" fillId="0" borderId="28" xfId="47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0" fillId="0" borderId="10" xfId="47" applyFont="1" applyBorder="1" applyAlignment="1">
      <alignment horizontal="center"/>
      <protection/>
    </xf>
    <xf numFmtId="20" fontId="0" fillId="0" borderId="10" xfId="47" applyNumberFormat="1" applyFont="1" applyBorder="1" applyAlignment="1">
      <alignment horizontal="center"/>
      <protection/>
    </xf>
    <xf numFmtId="0" fontId="0" fillId="0" borderId="19" xfId="47" applyFont="1" applyBorder="1" applyAlignment="1">
      <alignment horizontal="center"/>
      <protection/>
    </xf>
    <xf numFmtId="0" fontId="3" fillId="0" borderId="23" xfId="47" applyFont="1" applyBorder="1" applyAlignment="1">
      <alignment horizontal="center"/>
      <protection/>
    </xf>
    <xf numFmtId="0" fontId="4" fillId="0" borderId="35" xfId="47" applyFont="1" applyBorder="1" applyAlignment="1">
      <alignment horizontal="center"/>
      <protection/>
    </xf>
    <xf numFmtId="0" fontId="0" fillId="0" borderId="35" xfId="47" applyFont="1" applyBorder="1" applyAlignment="1">
      <alignment horizontal="center"/>
      <protection/>
    </xf>
    <xf numFmtId="0" fontId="3" fillId="0" borderId="36" xfId="47" applyFont="1" applyBorder="1" applyAlignment="1">
      <alignment horizontal="center"/>
      <protection/>
    </xf>
    <xf numFmtId="0" fontId="4" fillId="0" borderId="37" xfId="47" applyFont="1" applyBorder="1" applyAlignment="1">
      <alignment horizontal="center"/>
      <protection/>
    </xf>
    <xf numFmtId="0" fontId="0" fillId="0" borderId="37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0" fillId="0" borderId="11" xfId="47" applyFont="1" applyBorder="1" applyAlignment="1">
      <alignment horizontal="center"/>
      <protection/>
    </xf>
    <xf numFmtId="0" fontId="4" fillId="0" borderId="31" xfId="47" applyFont="1" applyBorder="1" applyAlignment="1">
      <alignment horizontal="center"/>
      <protection/>
    </xf>
    <xf numFmtId="0" fontId="0" fillId="0" borderId="31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4" fillId="0" borderId="32" xfId="47" applyFont="1" applyBorder="1" applyAlignment="1">
      <alignment horizontal="center"/>
      <protection/>
    </xf>
    <xf numFmtId="0" fontId="4" fillId="0" borderId="17" xfId="47" applyFont="1" applyBorder="1" applyAlignment="1">
      <alignment horizontal="center"/>
      <protection/>
    </xf>
    <xf numFmtId="0" fontId="11" fillId="0" borderId="18" xfId="47" applyFont="1" applyBorder="1" applyAlignment="1">
      <alignment horizontal="left"/>
      <protection/>
    </xf>
    <xf numFmtId="0" fontId="11" fillId="0" borderId="23" xfId="47" applyFont="1" applyBorder="1" applyAlignment="1">
      <alignment horizontal="left"/>
      <protection/>
    </xf>
    <xf numFmtId="0" fontId="3" fillId="0" borderId="25" xfId="47" applyFont="1" applyBorder="1">
      <alignment/>
      <protection/>
    </xf>
    <xf numFmtId="0" fontId="4" fillId="0" borderId="26" xfId="47" applyFont="1" applyBorder="1">
      <alignment/>
      <protection/>
    </xf>
    <xf numFmtId="0" fontId="0" fillId="0" borderId="26" xfId="47" applyFont="1" applyBorder="1">
      <alignment/>
      <protection/>
    </xf>
    <xf numFmtId="0" fontId="11" fillId="0" borderId="10" xfId="47" applyFont="1" applyBorder="1" applyAlignment="1">
      <alignment horizontal="left"/>
      <protection/>
    </xf>
    <xf numFmtId="0" fontId="3" fillId="0" borderId="18" xfId="47" applyFont="1" applyBorder="1">
      <alignment/>
      <protection/>
    </xf>
    <xf numFmtId="0" fontId="0" fillId="0" borderId="10" xfId="47" applyFont="1" applyBorder="1">
      <alignment/>
      <protection/>
    </xf>
    <xf numFmtId="0" fontId="3" fillId="0" borderId="23" xfId="47" applyFont="1" applyBorder="1">
      <alignment/>
      <protection/>
    </xf>
    <xf numFmtId="0" fontId="0" fillId="0" borderId="11" xfId="47" applyFont="1" applyBorder="1">
      <alignment/>
      <protection/>
    </xf>
    <xf numFmtId="0" fontId="0" fillId="0" borderId="24" xfId="47" applyFont="1" applyBorder="1">
      <alignment/>
      <protection/>
    </xf>
    <xf numFmtId="0" fontId="3" fillId="0" borderId="36" xfId="47" applyFont="1" applyBorder="1">
      <alignment/>
      <protection/>
    </xf>
    <xf numFmtId="0" fontId="4" fillId="0" borderId="37" xfId="47" applyFont="1" applyBorder="1">
      <alignment/>
      <protection/>
    </xf>
    <xf numFmtId="0" fontId="0" fillId="0" borderId="37" xfId="47" applyFont="1" applyBorder="1">
      <alignment/>
      <protection/>
    </xf>
    <xf numFmtId="0" fontId="4" fillId="0" borderId="35" xfId="47" applyFont="1" applyBorder="1">
      <alignment/>
      <protection/>
    </xf>
    <xf numFmtId="0" fontId="0" fillId="0" borderId="35" xfId="47" applyFont="1" applyBorder="1">
      <alignment/>
      <protection/>
    </xf>
    <xf numFmtId="0" fontId="3" fillId="0" borderId="10" xfId="47" applyFont="1" applyBorder="1" applyAlignment="1">
      <alignment horizontal="left"/>
      <protection/>
    </xf>
    <xf numFmtId="0" fontId="3" fillId="0" borderId="0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20" fontId="0" fillId="0" borderId="0" xfId="47" applyNumberFormat="1" applyFont="1" applyBorder="1" applyAlignment="1">
      <alignment horizontal="center"/>
      <protection/>
    </xf>
    <xf numFmtId="47" fontId="0" fillId="0" borderId="0" xfId="47" applyNumberFormat="1" applyFont="1" applyBorder="1" applyAlignment="1">
      <alignment horizontal="center"/>
      <protection/>
    </xf>
    <xf numFmtId="47" fontId="4" fillId="0" borderId="0" xfId="47" applyNumberFormat="1" applyFont="1" applyBorder="1" applyAlignment="1">
      <alignment horizontal="center"/>
      <protection/>
    </xf>
    <xf numFmtId="0" fontId="4" fillId="0" borderId="38" xfId="47" applyFont="1" applyBorder="1" applyAlignment="1">
      <alignment horizontal="center"/>
      <protection/>
    </xf>
    <xf numFmtId="0" fontId="0" fillId="0" borderId="38" xfId="47" applyFont="1" applyBorder="1" applyAlignment="1">
      <alignment horizontal="center"/>
      <protection/>
    </xf>
    <xf numFmtId="0" fontId="3" fillId="0" borderId="18" xfId="47" applyFont="1" applyBorder="1" applyAlignment="1">
      <alignment horizontal="left"/>
      <protection/>
    </xf>
    <xf numFmtId="0" fontId="11" fillId="0" borderId="30" xfId="47" applyFont="1" applyBorder="1" applyAlignment="1">
      <alignment horizontal="left"/>
      <protection/>
    </xf>
    <xf numFmtId="0" fontId="4" fillId="0" borderId="27" xfId="47" applyFont="1" applyBorder="1" applyAlignment="1">
      <alignment horizontal="left"/>
      <protection/>
    </xf>
    <xf numFmtId="0" fontId="11" fillId="33" borderId="18" xfId="47" applyFont="1" applyFill="1" applyBorder="1" applyAlignment="1">
      <alignment horizontal="left"/>
      <protection/>
    </xf>
    <xf numFmtId="47" fontId="0" fillId="33" borderId="10" xfId="0" applyNumberFormat="1" applyFill="1" applyBorder="1" applyAlignment="1">
      <alignment/>
    </xf>
    <xf numFmtId="0" fontId="11" fillId="33" borderId="10" xfId="47" applyFont="1" applyFill="1" applyBorder="1" applyAlignment="1">
      <alignment horizontal="left"/>
      <protection/>
    </xf>
    <xf numFmtId="0" fontId="3" fillId="0" borderId="30" xfId="47" applyFont="1" applyBorder="1" applyAlignment="1">
      <alignment horizontal="left"/>
      <protection/>
    </xf>
    <xf numFmtId="0" fontId="3" fillId="0" borderId="30" xfId="47" applyFont="1" applyBorder="1">
      <alignment/>
      <protection/>
    </xf>
    <xf numFmtId="0" fontId="0" fillId="0" borderId="31" xfId="47" applyFont="1" applyBorder="1">
      <alignment/>
      <protection/>
    </xf>
    <xf numFmtId="0" fontId="11" fillId="33" borderId="30" xfId="47" applyFont="1" applyFill="1" applyBorder="1" applyAlignment="1">
      <alignment horizontal="left"/>
      <protection/>
    </xf>
    <xf numFmtId="0" fontId="4" fillId="33" borderId="31" xfId="47" applyFont="1" applyFill="1" applyBorder="1" applyAlignment="1">
      <alignment horizontal="left"/>
      <protection/>
    </xf>
    <xf numFmtId="0" fontId="3" fillId="33" borderId="10" xfId="47" applyFont="1" applyFill="1" applyBorder="1" applyAlignment="1">
      <alignment horizontal="left"/>
      <protection/>
    </xf>
    <xf numFmtId="0" fontId="1" fillId="0" borderId="0" xfId="47" applyFont="1" applyAlignme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1" fillId="0" borderId="0" xfId="47" applyFont="1" applyBorder="1" applyAlignment="1">
      <alignment/>
      <protection/>
    </xf>
    <xf numFmtId="0" fontId="0" fillId="0" borderId="0" xfId="47" applyBorder="1" applyAlignment="1">
      <alignment/>
      <protection/>
    </xf>
    <xf numFmtId="0" fontId="4" fillId="0" borderId="12" xfId="47" applyFont="1" applyBorder="1">
      <alignment/>
      <protection/>
    </xf>
    <xf numFmtId="0" fontId="4" fillId="0" borderId="13" xfId="47" applyFont="1" applyBorder="1">
      <alignment/>
      <protection/>
    </xf>
    <xf numFmtId="0" fontId="4" fillId="0" borderId="14" xfId="47" applyFont="1" applyBorder="1">
      <alignment/>
      <protection/>
    </xf>
    <xf numFmtId="0" fontId="3" fillId="0" borderId="0" xfId="47" applyFont="1" applyBorder="1">
      <alignment/>
      <protection/>
    </xf>
    <xf numFmtId="0" fontId="4" fillId="0" borderId="0" xfId="47" applyFont="1" applyBorder="1">
      <alignment/>
      <protection/>
    </xf>
    <xf numFmtId="0" fontId="0" fillId="0" borderId="0" xfId="47" applyFont="1" applyBorder="1">
      <alignment/>
      <protection/>
    </xf>
    <xf numFmtId="0" fontId="12" fillId="0" borderId="18" xfId="47" applyFont="1" applyBorder="1" applyAlignment="1">
      <alignment horizontal="left"/>
      <protection/>
    </xf>
    <xf numFmtId="47" fontId="0" fillId="0" borderId="0" xfId="47" applyNumberFormat="1">
      <alignment/>
      <protection/>
    </xf>
    <xf numFmtId="47" fontId="4" fillId="0" borderId="13" xfId="47" applyNumberFormat="1" applyFont="1" applyBorder="1">
      <alignment/>
      <protection/>
    </xf>
    <xf numFmtId="47" fontId="0" fillId="33" borderId="10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0" borderId="18" xfId="47" applyFont="1" applyBorder="1" applyAlignment="1">
      <alignment horizontal="left"/>
      <protection/>
    </xf>
    <xf numFmtId="0" fontId="11" fillId="0" borderId="0" xfId="47" applyFont="1" applyBorder="1" applyAlignment="1">
      <alignment horizontal="left"/>
      <protection/>
    </xf>
    <xf numFmtId="0" fontId="4" fillId="0" borderId="0" xfId="47" applyFont="1" applyBorder="1" applyAlignment="1">
      <alignment horizontal="left"/>
      <protection/>
    </xf>
    <xf numFmtId="47" fontId="0" fillId="33" borderId="0" xfId="0" applyNumberFormat="1" applyFill="1" applyBorder="1" applyAlignment="1">
      <alignment/>
    </xf>
    <xf numFmtId="47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1" xfId="47" applyFont="1" applyBorder="1" applyAlignment="1">
      <alignment horizontal="center"/>
      <protection/>
    </xf>
    <xf numFmtId="47" fontId="0" fillId="0" borderId="21" xfId="47" applyNumberFormat="1" applyFont="1" applyBorder="1" applyAlignment="1">
      <alignment horizontal="center"/>
      <protection/>
    </xf>
    <xf numFmtId="47" fontId="4" fillId="0" borderId="21" xfId="47" applyNumberFormat="1" applyFont="1" applyBorder="1" applyAlignment="1">
      <alignment horizontal="center"/>
      <protection/>
    </xf>
    <xf numFmtId="0" fontId="0" fillId="0" borderId="22" xfId="47" applyFont="1" applyBorder="1">
      <alignment/>
      <protection/>
    </xf>
    <xf numFmtId="0" fontId="3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4" fillId="0" borderId="36" xfId="47" applyFont="1" applyBorder="1" applyAlignment="1">
      <alignment horizontal="center"/>
      <protection/>
    </xf>
    <xf numFmtId="0" fontId="4" fillId="0" borderId="39" xfId="47" applyFont="1" applyBorder="1" applyAlignment="1">
      <alignment horizontal="center"/>
      <protection/>
    </xf>
    <xf numFmtId="0" fontId="4" fillId="0" borderId="40" xfId="47" applyFont="1" applyBorder="1" applyAlignment="1">
      <alignment horizontal="center"/>
      <protection/>
    </xf>
    <xf numFmtId="20" fontId="0" fillId="0" borderId="21" xfId="47" applyNumberFormat="1" applyFont="1" applyBorder="1" applyAlignment="1">
      <alignment horizontal="center"/>
      <protection/>
    </xf>
    <xf numFmtId="0" fontId="11" fillId="0" borderId="20" xfId="47" applyFont="1" applyBorder="1" applyAlignment="1">
      <alignment horizontal="left"/>
      <protection/>
    </xf>
    <xf numFmtId="0" fontId="3" fillId="0" borderId="15" xfId="47" applyFont="1" applyBorder="1" applyAlignment="1">
      <alignment horizontal="left"/>
      <protection/>
    </xf>
    <xf numFmtId="0" fontId="4" fillId="0" borderId="16" xfId="47" applyFont="1" applyBorder="1" applyAlignment="1">
      <alignment horizontal="left"/>
      <protection/>
    </xf>
    <xf numFmtId="0" fontId="4" fillId="0" borderId="41" xfId="47" applyFont="1" applyBorder="1">
      <alignment/>
      <protection/>
    </xf>
    <xf numFmtId="0" fontId="0" fillId="0" borderId="41" xfId="47" applyFont="1" applyBorder="1">
      <alignment/>
      <protection/>
    </xf>
    <xf numFmtId="0" fontId="0" fillId="0" borderId="41" xfId="47" applyFont="1" applyBorder="1" applyAlignment="1">
      <alignment horizontal="center"/>
      <protection/>
    </xf>
    <xf numFmtId="0" fontId="0" fillId="0" borderId="18" xfId="47" applyBorder="1">
      <alignment/>
      <protection/>
    </xf>
    <xf numFmtId="0" fontId="0" fillId="0" borderId="10" xfId="47" applyBorder="1">
      <alignment/>
      <protection/>
    </xf>
    <xf numFmtId="47" fontId="0" fillId="0" borderId="10" xfId="47" applyNumberFormat="1" applyBorder="1">
      <alignment/>
      <protection/>
    </xf>
    <xf numFmtId="0" fontId="0" fillId="0" borderId="19" xfId="47" applyBorder="1">
      <alignment/>
      <protection/>
    </xf>
    <xf numFmtId="0" fontId="9" fillId="0" borderId="10" xfId="47" applyFont="1" applyBorder="1" applyAlignment="1">
      <alignment horizontal="center"/>
      <protection/>
    </xf>
    <xf numFmtId="0" fontId="8" fillId="0" borderId="10" xfId="47" applyFont="1" applyBorder="1">
      <alignment/>
      <protection/>
    </xf>
    <xf numFmtId="21" fontId="0" fillId="0" borderId="10" xfId="0" applyNumberFormat="1" applyBorder="1" applyAlignment="1">
      <alignment/>
    </xf>
    <xf numFmtId="21" fontId="0" fillId="0" borderId="10" xfId="0" applyNumberFormat="1" applyBorder="1" applyAlignment="1">
      <alignment horizontal="center"/>
    </xf>
    <xf numFmtId="47" fontId="13" fillId="0" borderId="10" xfId="0" applyNumberFormat="1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9" fillId="0" borderId="18" xfId="47" applyFont="1" applyBorder="1" applyAlignment="1">
      <alignment horizontal="center"/>
      <protection/>
    </xf>
    <xf numFmtId="0" fontId="1" fillId="0" borderId="0" xfId="48" applyFont="1" applyAlignme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1" fillId="0" borderId="0" xfId="48" applyFont="1" applyBorder="1" applyAlignment="1">
      <alignment shrinkToFit="1"/>
      <protection/>
    </xf>
    <xf numFmtId="0" fontId="0" fillId="0" borderId="0" xfId="48" applyBorder="1" applyAlignment="1">
      <alignment shrinkToFit="1"/>
      <protection/>
    </xf>
    <xf numFmtId="0" fontId="0" fillId="0" borderId="0" xfId="0" applyAlignment="1">
      <alignment shrinkToFit="1"/>
    </xf>
    <xf numFmtId="0" fontId="1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2" fillId="0" borderId="12" xfId="48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0" fontId="2" fillId="0" borderId="13" xfId="48" applyFont="1" applyBorder="1">
      <alignment/>
      <protection/>
    </xf>
    <xf numFmtId="0" fontId="2" fillId="0" borderId="14" xfId="48" applyFont="1" applyBorder="1">
      <alignment/>
      <protection/>
    </xf>
    <xf numFmtId="0" fontId="2" fillId="0" borderId="15" xfId="48" applyFont="1" applyBorder="1">
      <alignment/>
      <protection/>
    </xf>
    <xf numFmtId="0" fontId="2" fillId="0" borderId="32" xfId="48" applyFont="1" applyBorder="1">
      <alignment/>
      <protection/>
    </xf>
    <xf numFmtId="47" fontId="2" fillId="0" borderId="16" xfId="48" applyNumberFormat="1" applyFont="1" applyBorder="1" applyAlignment="1">
      <alignment horizontal="center"/>
      <protection/>
    </xf>
    <xf numFmtId="0" fontId="2" fillId="0" borderId="17" xfId="48" applyFont="1" applyBorder="1">
      <alignment/>
      <protection/>
    </xf>
    <xf numFmtId="0" fontId="11" fillId="0" borderId="18" xfId="0" applyFont="1" applyBorder="1" applyAlignment="1">
      <alignment horizontal="center"/>
    </xf>
    <xf numFmtId="47" fontId="10" fillId="0" borderId="10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19" xfId="48" applyFont="1" applyBorder="1" applyAlignment="1">
      <alignment horizontal="center"/>
      <protection/>
    </xf>
    <xf numFmtId="0" fontId="3" fillId="0" borderId="18" xfId="48" applyFont="1" applyBorder="1" applyAlignment="1">
      <alignment horizontal="center"/>
      <protection/>
    </xf>
    <xf numFmtId="0" fontId="4" fillId="0" borderId="10" xfId="48" applyFont="1" applyBorder="1" applyAlignment="1">
      <alignment horizontal="center"/>
      <protection/>
    </xf>
    <xf numFmtId="21" fontId="10" fillId="0" borderId="10" xfId="0" applyNumberFormat="1" applyFont="1" applyBorder="1" applyAlignment="1">
      <alignment horizontal="center"/>
    </xf>
    <xf numFmtId="0" fontId="3" fillId="0" borderId="18" xfId="48" applyFont="1" applyBorder="1">
      <alignment/>
      <protection/>
    </xf>
    <xf numFmtId="0" fontId="4" fillId="0" borderId="10" xfId="48" applyFont="1" applyBorder="1">
      <alignment/>
      <protection/>
    </xf>
    <xf numFmtId="0" fontId="0" fillId="0" borderId="10" xfId="48" applyBorder="1">
      <alignment/>
      <protection/>
    </xf>
    <xf numFmtId="0" fontId="0" fillId="0" borderId="10" xfId="48" applyBorder="1" applyAlignment="1">
      <alignment horizontal="center"/>
      <protection/>
    </xf>
    <xf numFmtId="47" fontId="2" fillId="0" borderId="10" xfId="48" applyNumberFormat="1" applyFont="1" applyBorder="1" applyAlignment="1">
      <alignment horizontal="center"/>
      <protection/>
    </xf>
    <xf numFmtId="0" fontId="0" fillId="0" borderId="19" xfId="48" applyBorder="1">
      <alignment/>
      <protection/>
    </xf>
    <xf numFmtId="0" fontId="3" fillId="0" borderId="23" xfId="48" applyFont="1" applyBorder="1">
      <alignment/>
      <protection/>
    </xf>
    <xf numFmtId="0" fontId="4" fillId="0" borderId="35" xfId="48" applyFont="1" applyBorder="1">
      <alignment/>
      <protection/>
    </xf>
    <xf numFmtId="0" fontId="0" fillId="0" borderId="35" xfId="48" applyBorder="1">
      <alignment/>
      <protection/>
    </xf>
    <xf numFmtId="0" fontId="0" fillId="0" borderId="35" xfId="48" applyBorder="1" applyAlignment="1">
      <alignment horizontal="center"/>
      <protection/>
    </xf>
    <xf numFmtId="47" fontId="2" fillId="0" borderId="11" xfId="48" applyNumberFormat="1" applyFont="1" applyBorder="1" applyAlignment="1">
      <alignment horizontal="center"/>
      <protection/>
    </xf>
    <xf numFmtId="0" fontId="0" fillId="0" borderId="24" xfId="48" applyBorder="1">
      <alignment/>
      <protection/>
    </xf>
    <xf numFmtId="1" fontId="10" fillId="0" borderId="10" xfId="0" applyNumberFormat="1" applyFont="1" applyBorder="1" applyAlignment="1">
      <alignment horizontal="center"/>
    </xf>
    <xf numFmtId="0" fontId="1" fillId="0" borderId="0" xfId="47" applyFont="1" applyFill="1" applyAlignment="1">
      <alignment/>
      <protection/>
    </xf>
    <xf numFmtId="0" fontId="4" fillId="0" borderId="0" xfId="47" applyFont="1">
      <alignment/>
      <protection/>
    </xf>
    <xf numFmtId="0" fontId="1" fillId="0" borderId="0" xfId="47" applyFont="1">
      <alignment/>
      <protection/>
    </xf>
    <xf numFmtId="0" fontId="4" fillId="0" borderId="0" xfId="47" applyFont="1" applyFill="1">
      <alignment/>
      <protection/>
    </xf>
    <xf numFmtId="0" fontId="2" fillId="0" borderId="12" xfId="47" applyFont="1" applyFill="1" applyBorder="1">
      <alignment/>
      <protection/>
    </xf>
    <xf numFmtId="0" fontId="2" fillId="0" borderId="13" xfId="47" applyFont="1" applyFill="1" applyBorder="1">
      <alignment/>
      <protection/>
    </xf>
    <xf numFmtId="0" fontId="2" fillId="0" borderId="13" xfId="47" applyFont="1" applyBorder="1" applyAlignment="1">
      <alignment horizontal="center"/>
      <protection/>
    </xf>
    <xf numFmtId="0" fontId="4" fillId="0" borderId="39" xfId="47" applyFont="1" applyBorder="1">
      <alignment/>
      <protection/>
    </xf>
    <xf numFmtId="0" fontId="4" fillId="0" borderId="40" xfId="47" applyFont="1" applyBorder="1">
      <alignment/>
      <protection/>
    </xf>
    <xf numFmtId="0" fontId="2" fillId="0" borderId="15" xfId="47" applyFont="1" applyFill="1" applyBorder="1">
      <alignment/>
      <protection/>
    </xf>
    <xf numFmtId="0" fontId="2" fillId="0" borderId="16" xfId="47" applyFont="1" applyFill="1" applyBorder="1">
      <alignment/>
      <protection/>
    </xf>
    <xf numFmtId="0" fontId="2" fillId="0" borderId="16" xfId="47" applyFont="1" applyBorder="1">
      <alignment/>
      <protection/>
    </xf>
    <xf numFmtId="0" fontId="3" fillId="0" borderId="10" xfId="47" applyFont="1" applyBorder="1" applyAlignment="1">
      <alignment horizontal="center"/>
      <protection/>
    </xf>
    <xf numFmtId="0" fontId="3" fillId="0" borderId="27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0" fontId="3" fillId="0" borderId="39" xfId="47" applyFont="1" applyBorder="1" applyAlignment="1">
      <alignment horizontal="center"/>
      <protection/>
    </xf>
    <xf numFmtId="0" fontId="3" fillId="0" borderId="0" xfId="47" applyFont="1" applyFill="1" applyBorder="1">
      <alignment/>
      <protection/>
    </xf>
    <xf numFmtId="0" fontId="4" fillId="0" borderId="0" xfId="47" applyFont="1" applyFill="1" applyBorder="1">
      <alignment/>
      <protection/>
    </xf>
    <xf numFmtId="0" fontId="2" fillId="0" borderId="36" xfId="47" applyFont="1" applyFill="1" applyBorder="1">
      <alignment/>
      <protection/>
    </xf>
    <xf numFmtId="0" fontId="2" fillId="0" borderId="39" xfId="47" applyFont="1" applyFill="1" applyBorder="1">
      <alignment/>
      <protection/>
    </xf>
    <xf numFmtId="0" fontId="2" fillId="0" borderId="39" xfId="47" applyFont="1" applyBorder="1" applyAlignment="1">
      <alignment horizontal="center"/>
      <protection/>
    </xf>
    <xf numFmtId="0" fontId="3" fillId="0" borderId="10" xfId="47" applyFont="1" applyBorder="1">
      <alignment/>
      <protection/>
    </xf>
    <xf numFmtId="0" fontId="4" fillId="0" borderId="10" xfId="0" applyFont="1" applyBorder="1" applyAlignment="1">
      <alignment horizontal="left"/>
    </xf>
    <xf numFmtId="47" fontId="0" fillId="0" borderId="10" xfId="47" applyNumberFormat="1" applyFont="1" applyBorder="1">
      <alignment/>
      <protection/>
    </xf>
    <xf numFmtId="0" fontId="4" fillId="0" borderId="19" xfId="47" applyFont="1" applyBorder="1">
      <alignment/>
      <protection/>
    </xf>
    <xf numFmtId="0" fontId="3" fillId="0" borderId="11" xfId="47" applyFont="1" applyBorder="1">
      <alignment/>
      <protection/>
    </xf>
    <xf numFmtId="21" fontId="0" fillId="0" borderId="21" xfId="0" applyNumberFormat="1" applyBorder="1" applyAlignment="1">
      <alignment/>
    </xf>
    <xf numFmtId="21" fontId="0" fillId="0" borderId="21" xfId="0" applyNumberFormat="1" applyBorder="1" applyAlignment="1">
      <alignment horizontal="center"/>
    </xf>
    <xf numFmtId="0" fontId="3" fillId="0" borderId="42" xfId="47" applyFont="1" applyBorder="1">
      <alignment/>
      <protection/>
    </xf>
    <xf numFmtId="0" fontId="3" fillId="0" borderId="43" xfId="47" applyFont="1" applyBorder="1">
      <alignment/>
      <protection/>
    </xf>
    <xf numFmtId="21" fontId="0" fillId="0" borderId="16" xfId="0" applyNumberFormat="1" applyBorder="1" applyAlignment="1">
      <alignment/>
    </xf>
    <xf numFmtId="2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44" xfId="47" applyFont="1" applyBorder="1">
      <alignment/>
      <protection/>
    </xf>
    <xf numFmtId="0" fontId="4" fillId="0" borderId="18" xfId="47" applyFont="1" applyBorder="1">
      <alignment/>
      <protection/>
    </xf>
    <xf numFmtId="0" fontId="3" fillId="0" borderId="10" xfId="47" applyFont="1" applyFill="1" applyBorder="1">
      <alignment/>
      <protection/>
    </xf>
    <xf numFmtId="0" fontId="3" fillId="0" borderId="44" xfId="47" applyFont="1" applyFill="1" applyBorder="1">
      <alignment/>
      <protection/>
    </xf>
    <xf numFmtId="0" fontId="3" fillId="0" borderId="11" xfId="47" applyFont="1" applyFill="1" applyBorder="1">
      <alignment/>
      <protection/>
    </xf>
    <xf numFmtId="0" fontId="3" fillId="0" borderId="45" xfId="47" applyFont="1" applyFill="1" applyBorder="1">
      <alignment/>
      <protection/>
    </xf>
    <xf numFmtId="0" fontId="4" fillId="0" borderId="23" xfId="47" applyFont="1" applyBorder="1">
      <alignment/>
      <protection/>
    </xf>
    <xf numFmtId="21" fontId="0" fillId="0" borderId="11" xfId="0" applyNumberFormat="1" applyBorder="1" applyAlignment="1">
      <alignment/>
    </xf>
    <xf numFmtId="21" fontId="0" fillId="0" borderId="11" xfId="0" applyNumberFormat="1" applyBorder="1" applyAlignment="1">
      <alignment horizontal="center"/>
    </xf>
    <xf numFmtId="0" fontId="2" fillId="0" borderId="27" xfId="47" applyFont="1" applyFill="1" applyBorder="1">
      <alignment/>
      <protection/>
    </xf>
    <xf numFmtId="0" fontId="2" fillId="0" borderId="27" xfId="47" applyFont="1" applyBorder="1">
      <alignment/>
      <protection/>
    </xf>
    <xf numFmtId="0" fontId="14" fillId="0" borderId="10" xfId="0" applyFont="1" applyBorder="1" applyAlignment="1">
      <alignment/>
    </xf>
    <xf numFmtId="0" fontId="3" fillId="0" borderId="27" xfId="47" applyFont="1" applyBorder="1">
      <alignment/>
      <protection/>
    </xf>
    <xf numFmtId="0" fontId="14" fillId="0" borderId="10" xfId="47" applyFont="1" applyBorder="1">
      <alignment/>
      <protection/>
    </xf>
    <xf numFmtId="0" fontId="3" fillId="0" borderId="21" xfId="47" applyFont="1" applyBorder="1">
      <alignment/>
      <protection/>
    </xf>
    <xf numFmtId="0" fontId="3" fillId="0" borderId="39" xfId="47" applyFont="1" applyBorder="1">
      <alignment/>
      <protection/>
    </xf>
    <xf numFmtId="0" fontId="3" fillId="0" borderId="18" xfId="47" applyFont="1" applyFill="1" applyBorder="1">
      <alignment/>
      <protection/>
    </xf>
    <xf numFmtId="0" fontId="3" fillId="0" borderId="23" xfId="47" applyFont="1" applyFill="1" applyBorder="1">
      <alignment/>
      <protection/>
    </xf>
    <xf numFmtId="0" fontId="4" fillId="0" borderId="24" xfId="47" applyFont="1" applyBorder="1">
      <alignment/>
      <protection/>
    </xf>
    <xf numFmtId="0" fontId="15" fillId="0" borderId="0" xfId="0" applyFont="1" applyAlignment="1">
      <alignment/>
    </xf>
    <xf numFmtId="0" fontId="1" fillId="34" borderId="0" xfId="48" applyFont="1" applyFill="1" applyBorder="1" applyAlignment="1">
      <alignment shrinkToFit="1"/>
      <protection/>
    </xf>
    <xf numFmtId="0" fontId="0" fillId="0" borderId="0" xfId="48" applyBorder="1" applyAlignment="1">
      <alignment horizontal="right"/>
      <protection/>
    </xf>
    <xf numFmtId="0" fontId="4" fillId="0" borderId="27" xfId="48" applyFont="1" applyBorder="1" applyAlignment="1">
      <alignment horizontal="center" vertical="center" textRotation="90"/>
      <protection/>
    </xf>
    <xf numFmtId="0" fontId="4" fillId="0" borderId="26" xfId="48" applyFont="1" applyBorder="1" applyAlignment="1">
      <alignment horizontal="center" vertical="center" wrapText="1"/>
      <protection/>
    </xf>
    <xf numFmtId="0" fontId="2" fillId="0" borderId="42" xfId="48" applyFont="1" applyBorder="1" applyAlignment="1">
      <alignment horizontal="center" vertical="center"/>
      <protection/>
    </xf>
    <xf numFmtId="0" fontId="4" fillId="0" borderId="42" xfId="48" applyFont="1" applyBorder="1" applyAlignment="1">
      <alignment horizontal="center" vertical="center"/>
      <protection/>
    </xf>
    <xf numFmtId="0" fontId="4" fillId="0" borderId="46" xfId="48" applyFont="1" applyBorder="1" applyAlignment="1">
      <alignment vertical="center"/>
      <protection/>
    </xf>
    <xf numFmtId="0" fontId="1" fillId="34" borderId="47" xfId="48" applyFont="1" applyFill="1" applyBorder="1" applyAlignment="1">
      <alignment horizontal="center" vertical="center"/>
      <protection/>
    </xf>
    <xf numFmtId="0" fontId="17" fillId="35" borderId="47" xfId="48" applyFont="1" applyFill="1" applyBorder="1" applyAlignment="1">
      <alignment horizontal="center" vertical="center" wrapText="1"/>
      <protection/>
    </xf>
    <xf numFmtId="0" fontId="18" fillId="35" borderId="48" xfId="48" applyFont="1" applyFill="1" applyBorder="1" applyAlignment="1">
      <alignment horizontal="center" vertical="center"/>
      <protection/>
    </xf>
    <xf numFmtId="0" fontId="19" fillId="0" borderId="15" xfId="48" applyFont="1" applyFill="1" applyBorder="1" applyAlignment="1">
      <alignment horizontal="center" vertical="center"/>
      <protection/>
    </xf>
    <xf numFmtId="0" fontId="1" fillId="34" borderId="32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8" fillId="33" borderId="49" xfId="0" applyFont="1" applyFill="1" applyBorder="1" applyAlignment="1">
      <alignment/>
    </xf>
    <xf numFmtId="47" fontId="20" fillId="0" borderId="15" xfId="0" applyNumberFormat="1" applyFont="1" applyBorder="1" applyAlignment="1">
      <alignment horizontal="right"/>
    </xf>
    <xf numFmtId="47" fontId="20" fillId="0" borderId="16" xfId="0" applyNumberFormat="1" applyFont="1" applyBorder="1" applyAlignment="1">
      <alignment/>
    </xf>
    <xf numFmtId="47" fontId="21" fillId="0" borderId="16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19" fillId="0" borderId="18" xfId="48" applyFont="1" applyFill="1" applyBorder="1" applyAlignment="1">
      <alignment horizontal="center" vertical="center"/>
      <protection/>
    </xf>
    <xf numFmtId="0" fontId="1" fillId="34" borderId="38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8" fillId="33" borderId="44" xfId="0" applyFont="1" applyFill="1" applyBorder="1" applyAlignment="1">
      <alignment/>
    </xf>
    <xf numFmtId="47" fontId="20" fillId="0" borderId="18" xfId="0" applyNumberFormat="1" applyFont="1" applyBorder="1" applyAlignment="1">
      <alignment horizontal="right"/>
    </xf>
    <xf numFmtId="47" fontId="20" fillId="0" borderId="10" xfId="0" applyNumberFormat="1" applyFont="1" applyBorder="1" applyAlignment="1">
      <alignment/>
    </xf>
    <xf numFmtId="47" fontId="21" fillId="0" borderId="10" xfId="0" applyNumberFormat="1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0" borderId="44" xfId="0" applyFont="1" applyFill="1" applyBorder="1" applyAlignment="1">
      <alignment/>
    </xf>
    <xf numFmtId="0" fontId="19" fillId="0" borderId="23" xfId="48" applyFont="1" applyFill="1" applyBorder="1" applyAlignment="1">
      <alignment horizontal="center" vertical="center"/>
      <protection/>
    </xf>
    <xf numFmtId="0" fontId="1" fillId="34" borderId="35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8" fillId="33" borderId="45" xfId="0" applyFont="1" applyFill="1" applyBorder="1" applyAlignment="1">
      <alignment/>
    </xf>
    <xf numFmtId="47" fontId="20" fillId="0" borderId="23" xfId="0" applyNumberFormat="1" applyFont="1" applyBorder="1" applyAlignment="1">
      <alignment horizontal="right"/>
    </xf>
    <xf numFmtId="47" fontId="20" fillId="0" borderId="11" xfId="0" applyNumberFormat="1" applyFont="1" applyBorder="1" applyAlignment="1">
      <alignment/>
    </xf>
    <xf numFmtId="47" fontId="21" fillId="0" borderId="11" xfId="0" applyNumberFormat="1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4" fillId="34" borderId="50" xfId="48" applyFont="1" applyFill="1" applyBorder="1" applyAlignment="1">
      <alignment horizontal="center" vertical="center"/>
      <protection/>
    </xf>
    <xf numFmtId="0" fontId="23" fillId="0" borderId="51" xfId="48" applyFont="1" applyBorder="1" applyAlignment="1">
      <alignment horizontal="center" vertical="center"/>
      <protection/>
    </xf>
    <xf numFmtId="0" fontId="4" fillId="34" borderId="47" xfId="48" applyFont="1" applyFill="1" applyBorder="1" applyAlignment="1">
      <alignment horizontal="center" vertical="center"/>
      <protection/>
    </xf>
    <xf numFmtId="0" fontId="23" fillId="0" borderId="48" xfId="48" applyFont="1" applyBorder="1" applyAlignment="1">
      <alignment horizontal="center" vertical="center"/>
      <protection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48" applyFont="1" applyFill="1" applyBorder="1" applyAlignment="1">
      <alignment horizontal="center"/>
      <protection/>
    </xf>
    <xf numFmtId="0" fontId="2" fillId="0" borderId="10" xfId="48" applyFont="1" applyFill="1" applyBorder="1">
      <alignment/>
      <protection/>
    </xf>
    <xf numFmtId="0" fontId="0" fillId="0" borderId="10" xfId="48" applyFont="1" applyFill="1" applyBorder="1" applyAlignment="1">
      <alignment horizontal="right"/>
      <protection/>
    </xf>
    <xf numFmtId="0" fontId="0" fillId="0" borderId="44" xfId="48" applyFill="1" applyBorder="1">
      <alignment/>
      <protection/>
    </xf>
    <xf numFmtId="0" fontId="1" fillId="0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8" fillId="0" borderId="45" xfId="0" applyFont="1" applyFill="1" applyBorder="1" applyAlignment="1">
      <alignment/>
    </xf>
    <xf numFmtId="0" fontId="4" fillId="0" borderId="15" xfId="48" applyFont="1" applyBorder="1" applyAlignment="1">
      <alignment horizontal="center" vertical="center" textRotation="90"/>
      <protection/>
    </xf>
    <xf numFmtId="0" fontId="4" fillId="0" borderId="37" xfId="48" applyFont="1" applyBorder="1" applyAlignment="1">
      <alignment horizontal="center" vertical="center" wrapText="1"/>
      <protection/>
    </xf>
    <xf numFmtId="0" fontId="2" fillId="0" borderId="39" xfId="48" applyFont="1" applyBorder="1" applyAlignment="1">
      <alignment horizontal="center" vertical="center"/>
      <protection/>
    </xf>
    <xf numFmtId="0" fontId="4" fillId="0" borderId="52" xfId="48" applyFont="1" applyBorder="1" applyAlignment="1">
      <alignment horizontal="center" vertical="center"/>
      <protection/>
    </xf>
    <xf numFmtId="0" fontId="4" fillId="0" borderId="50" xfId="48" applyFont="1" applyBorder="1" applyAlignment="1">
      <alignment vertical="center"/>
      <protection/>
    </xf>
    <xf numFmtId="0" fontId="1" fillId="34" borderId="53" xfId="48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right"/>
    </xf>
    <xf numFmtId="0" fontId="1" fillId="0" borderId="35" xfId="48" applyFont="1" applyFill="1" applyBorder="1" applyAlignment="1">
      <alignment horizontal="center"/>
      <protection/>
    </xf>
    <xf numFmtId="0" fontId="2" fillId="0" borderId="11" xfId="48" applyFont="1" applyFill="1" applyBorder="1">
      <alignment/>
      <protection/>
    </xf>
    <xf numFmtId="0" fontId="0" fillId="0" borderId="45" xfId="48" applyFont="1" applyFill="1" applyBorder="1" applyAlignment="1">
      <alignment horizontal="right"/>
      <protection/>
    </xf>
    <xf numFmtId="0" fontId="4" fillId="0" borderId="55" xfId="0" applyFont="1" applyFill="1" applyBorder="1" applyAlignment="1">
      <alignment horizontal="center" vertical="center" wrapText="1"/>
    </xf>
    <xf numFmtId="49" fontId="20" fillId="0" borderId="35" xfId="0" applyNumberFormat="1" applyFont="1" applyFill="1" applyBorder="1" applyAlignment="1">
      <alignment horizontal="right"/>
    </xf>
    <xf numFmtId="0" fontId="1" fillId="0" borderId="0" xfId="47" applyFont="1" applyBorder="1" applyAlignment="1">
      <alignment horizontal="center" shrinkToFit="1"/>
      <protection/>
    </xf>
    <xf numFmtId="0" fontId="0" fillId="0" borderId="0" xfId="47" applyBorder="1" applyAlignment="1">
      <alignment horizontal="center" shrinkToFit="1"/>
      <protection/>
    </xf>
    <xf numFmtId="0" fontId="0" fillId="0" borderId="0" xfId="0" applyAlignment="1">
      <alignment horizontal="center" shrinkToFit="1"/>
    </xf>
    <xf numFmtId="0" fontId="1" fillId="0" borderId="56" xfId="47" applyFont="1" applyBorder="1" applyAlignment="1">
      <alignment/>
      <protection/>
    </xf>
    <xf numFmtId="0" fontId="0" fillId="0" borderId="56" xfId="47" applyBorder="1" applyAlignment="1">
      <alignment/>
      <protection/>
    </xf>
    <xf numFmtId="47" fontId="0" fillId="0" borderId="44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47" fontId="0" fillId="33" borderId="44" xfId="0" applyNumberFormat="1" applyFill="1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1" fillId="0" borderId="0" xfId="47" applyFont="1" applyBorder="1" applyAlignment="1">
      <alignment/>
      <protection/>
    </xf>
    <xf numFmtId="0" fontId="0" fillId="0" borderId="0" xfId="47" applyBorder="1" applyAlignment="1">
      <alignment/>
      <protection/>
    </xf>
    <xf numFmtId="0" fontId="0" fillId="0" borderId="0" xfId="0" applyAlignment="1">
      <alignment/>
    </xf>
    <xf numFmtId="0" fontId="1" fillId="0" borderId="0" xfId="48" applyFont="1" applyBorder="1" applyAlignment="1">
      <alignment shrinkToFit="1"/>
      <protection/>
    </xf>
    <xf numFmtId="0" fontId="0" fillId="0" borderId="0" xfId="48" applyBorder="1" applyAlignment="1">
      <alignment shrinkToFit="1"/>
      <protection/>
    </xf>
    <xf numFmtId="0" fontId="0" fillId="0" borderId="0" xfId="0" applyAlignment="1">
      <alignment shrinkToFit="1"/>
    </xf>
    <xf numFmtId="0" fontId="16" fillId="35" borderId="59" xfId="0" applyFont="1" applyFill="1" applyBorder="1" applyAlignment="1">
      <alignment horizontal="left" vertical="center"/>
    </xf>
    <xf numFmtId="0" fontId="16" fillId="35" borderId="60" xfId="0" applyFont="1" applyFill="1" applyBorder="1" applyAlignment="1">
      <alignment horizontal="left" vertical="center"/>
    </xf>
    <xf numFmtId="0" fontId="16" fillId="35" borderId="51" xfId="0" applyFont="1" applyFill="1" applyBorder="1" applyAlignment="1">
      <alignment horizontal="left" vertical="center"/>
    </xf>
    <xf numFmtId="0" fontId="16" fillId="35" borderId="61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  <xf numFmtId="0" fontId="16" fillId="35" borderId="62" xfId="0" applyFont="1" applyFill="1" applyBorder="1" applyAlignment="1">
      <alignment horizontal="left" vertical="center"/>
    </xf>
    <xf numFmtId="0" fontId="2" fillId="0" borderId="0" xfId="48" applyFont="1" applyBorder="1" applyAlignment="1">
      <alignment horizontal="center"/>
      <protection/>
    </xf>
    <xf numFmtId="0" fontId="2" fillId="0" borderId="63" xfId="48" applyFont="1" applyBorder="1" applyAlignment="1">
      <alignment horizontal="center"/>
      <protection/>
    </xf>
    <xf numFmtId="0" fontId="2" fillId="0" borderId="0" xfId="48" applyFont="1" applyAlignment="1">
      <alignment horizontal="center" vertical="center"/>
      <protection/>
    </xf>
    <xf numFmtId="0" fontId="1" fillId="34" borderId="0" xfId="48" applyFont="1" applyFill="1" applyBorder="1" applyAlignment="1">
      <alignment horizontal="center" shrinkToFit="1"/>
      <protection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/>
    </xf>
    <xf numFmtId="0" fontId="16" fillId="35" borderId="64" xfId="0" applyFont="1" applyFill="1" applyBorder="1" applyAlignment="1">
      <alignment horizontal="left" vertical="center"/>
    </xf>
    <xf numFmtId="0" fontId="16" fillId="35" borderId="63" xfId="0" applyFont="1" applyFill="1" applyBorder="1" applyAlignment="1">
      <alignment horizontal="left" vertical="center"/>
    </xf>
    <xf numFmtId="0" fontId="16" fillId="35" borderId="65" xfId="0" applyFont="1" applyFill="1" applyBorder="1" applyAlignment="1">
      <alignment horizontal="left" vertical="center"/>
    </xf>
    <xf numFmtId="0" fontId="24" fillId="34" borderId="0" xfId="48" applyFont="1" applyFill="1" applyBorder="1" applyAlignment="1">
      <alignment horizontal="center" vertical="center" shrinkToFit="1"/>
      <protection/>
    </xf>
    <xf numFmtId="0" fontId="24" fillId="34" borderId="63" xfId="48" applyFont="1" applyFill="1" applyBorder="1" applyAlignment="1">
      <alignment horizontal="center" vertical="center" shrinkToFi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tartovní listin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0</xdr:colOff>
      <xdr:row>2</xdr:row>
      <xdr:rowOff>200025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466725</xdr:colOff>
      <xdr:row>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0208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0208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0208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0208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38100</xdr:rowOff>
    </xdr:from>
    <xdr:to>
      <xdr:col>1</xdr:col>
      <xdr:colOff>0</xdr:colOff>
      <xdr:row>43</xdr:row>
      <xdr:rowOff>228600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72300"/>
          <a:ext cx="495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86</xdr:row>
      <xdr:rowOff>0</xdr:rowOff>
    </xdr:from>
    <xdr:to>
      <xdr:col>0</xdr:col>
      <xdr:colOff>514350</xdr:colOff>
      <xdr:row>86</xdr:row>
      <xdr:rowOff>0</xdr:rowOff>
    </xdr:to>
    <xdr:pic>
      <xdr:nvPicPr>
        <xdr:cNvPr id="2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992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86</xdr:row>
      <xdr:rowOff>0</xdr:rowOff>
    </xdr:from>
    <xdr:to>
      <xdr:col>0</xdr:col>
      <xdr:colOff>514350</xdr:colOff>
      <xdr:row>86</xdr:row>
      <xdr:rowOff>0</xdr:rowOff>
    </xdr:to>
    <xdr:pic>
      <xdr:nvPicPr>
        <xdr:cNvPr id="3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992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86</xdr:row>
      <xdr:rowOff>0</xdr:rowOff>
    </xdr:from>
    <xdr:to>
      <xdr:col>0</xdr:col>
      <xdr:colOff>514350</xdr:colOff>
      <xdr:row>86</xdr:row>
      <xdr:rowOff>0</xdr:rowOff>
    </xdr:to>
    <xdr:pic>
      <xdr:nvPicPr>
        <xdr:cNvPr id="3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992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86</xdr:row>
      <xdr:rowOff>0</xdr:rowOff>
    </xdr:from>
    <xdr:to>
      <xdr:col>0</xdr:col>
      <xdr:colOff>514350</xdr:colOff>
      <xdr:row>86</xdr:row>
      <xdr:rowOff>0</xdr:rowOff>
    </xdr:to>
    <xdr:pic>
      <xdr:nvPicPr>
        <xdr:cNvPr id="3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992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86</xdr:row>
      <xdr:rowOff>0</xdr:rowOff>
    </xdr:from>
    <xdr:to>
      <xdr:col>0</xdr:col>
      <xdr:colOff>514350</xdr:colOff>
      <xdr:row>86</xdr:row>
      <xdr:rowOff>0</xdr:rowOff>
    </xdr:to>
    <xdr:pic>
      <xdr:nvPicPr>
        <xdr:cNvPr id="3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992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86</xdr:row>
      <xdr:rowOff>0</xdr:rowOff>
    </xdr:from>
    <xdr:to>
      <xdr:col>0</xdr:col>
      <xdr:colOff>514350</xdr:colOff>
      <xdr:row>86</xdr:row>
      <xdr:rowOff>0</xdr:rowOff>
    </xdr:to>
    <xdr:pic>
      <xdr:nvPicPr>
        <xdr:cNvPr id="3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992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86</xdr:row>
      <xdr:rowOff>0</xdr:rowOff>
    </xdr:from>
    <xdr:to>
      <xdr:col>0</xdr:col>
      <xdr:colOff>514350</xdr:colOff>
      <xdr:row>86</xdr:row>
      <xdr:rowOff>0</xdr:rowOff>
    </xdr:to>
    <xdr:pic>
      <xdr:nvPicPr>
        <xdr:cNvPr id="3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992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86</xdr:row>
      <xdr:rowOff>0</xdr:rowOff>
    </xdr:from>
    <xdr:to>
      <xdr:col>0</xdr:col>
      <xdr:colOff>514350</xdr:colOff>
      <xdr:row>86</xdr:row>
      <xdr:rowOff>0</xdr:rowOff>
    </xdr:to>
    <xdr:pic>
      <xdr:nvPicPr>
        <xdr:cNvPr id="3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992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38100</xdr:rowOff>
    </xdr:from>
    <xdr:to>
      <xdr:col>1</xdr:col>
      <xdr:colOff>0</xdr:colOff>
      <xdr:row>49</xdr:row>
      <xdr:rowOff>200025</xdr:rowOff>
    </xdr:to>
    <xdr:pic>
      <xdr:nvPicPr>
        <xdr:cNvPr id="3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1535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466725</xdr:colOff>
      <xdr:row>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54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54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54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54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54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54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54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54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38100</xdr:rowOff>
    </xdr:from>
    <xdr:to>
      <xdr:col>1</xdr:col>
      <xdr:colOff>0</xdr:colOff>
      <xdr:row>43</xdr:row>
      <xdr:rowOff>161925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7705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35</xdr:row>
      <xdr:rowOff>0</xdr:rowOff>
    </xdr:from>
    <xdr:to>
      <xdr:col>0</xdr:col>
      <xdr:colOff>504825</xdr:colOff>
      <xdr:row>35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674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466725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635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635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635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635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635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635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635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1635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38100</xdr:rowOff>
    </xdr:from>
    <xdr:to>
      <xdr:col>1</xdr:col>
      <xdr:colOff>0</xdr:colOff>
      <xdr:row>43</xdr:row>
      <xdr:rowOff>161925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86575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35</xdr:row>
      <xdr:rowOff>0</xdr:rowOff>
    </xdr:from>
    <xdr:to>
      <xdr:col>0</xdr:col>
      <xdr:colOff>504825</xdr:colOff>
      <xdr:row>35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674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466725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514350</xdr:colOff>
      <xdr:row>39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151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514350</xdr:colOff>
      <xdr:row>39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151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514350</xdr:colOff>
      <xdr:row>39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151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0</xdr:col>
      <xdr:colOff>514350</xdr:colOff>
      <xdr:row>42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104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0</xdr:col>
      <xdr:colOff>514350</xdr:colOff>
      <xdr:row>42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104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0</xdr:col>
      <xdr:colOff>514350</xdr:colOff>
      <xdr:row>42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104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0</xdr:col>
      <xdr:colOff>514350</xdr:colOff>
      <xdr:row>42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104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0</xdr:col>
      <xdr:colOff>514350</xdr:colOff>
      <xdr:row>42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104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0</xdr:col>
      <xdr:colOff>514350</xdr:colOff>
      <xdr:row>42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104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0</xdr:col>
      <xdr:colOff>514350</xdr:colOff>
      <xdr:row>42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104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0</xdr:col>
      <xdr:colOff>514350</xdr:colOff>
      <xdr:row>42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104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35</xdr:row>
      <xdr:rowOff>0</xdr:rowOff>
    </xdr:from>
    <xdr:to>
      <xdr:col>0</xdr:col>
      <xdr:colOff>504825</xdr:colOff>
      <xdr:row>35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674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466725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514350</xdr:colOff>
      <xdr:row>39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151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514350</xdr:colOff>
      <xdr:row>39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151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514350</xdr:colOff>
      <xdr:row>39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151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77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77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77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77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77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77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77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770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35</xdr:row>
      <xdr:rowOff>0</xdr:rowOff>
    </xdr:from>
    <xdr:to>
      <xdr:col>0</xdr:col>
      <xdr:colOff>514350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6677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35</xdr:row>
      <xdr:rowOff>0</xdr:rowOff>
    </xdr:from>
    <xdr:to>
      <xdr:col>0</xdr:col>
      <xdr:colOff>504825</xdr:colOff>
      <xdr:row>35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6677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466725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514350</xdr:colOff>
      <xdr:row>39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658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514350</xdr:colOff>
      <xdr:row>39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658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514350</xdr:colOff>
      <xdr:row>39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658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060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060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060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060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060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060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060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514350</xdr:colOff>
      <xdr:row>40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060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3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3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2</xdr:row>
      <xdr:rowOff>219075</xdr:rowOff>
    </xdr:to>
    <xdr:pic>
      <xdr:nvPicPr>
        <xdr:cNvPr id="3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76200</xdr:rowOff>
    </xdr:from>
    <xdr:to>
      <xdr:col>2</xdr:col>
      <xdr:colOff>609600</xdr:colOff>
      <xdr:row>3</xdr:row>
      <xdr:rowOff>66675</xdr:rowOff>
    </xdr:to>
    <xdr:pic>
      <xdr:nvPicPr>
        <xdr:cNvPr id="1" name="Obrázek 1" descr="Znak so3 - malý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620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</xdr:row>
      <xdr:rowOff>66675</xdr:rowOff>
    </xdr:from>
    <xdr:to>
      <xdr:col>6</xdr:col>
      <xdr:colOff>457200</xdr:colOff>
      <xdr:row>5</xdr:row>
      <xdr:rowOff>228600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63817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26</xdr:row>
      <xdr:rowOff>114300</xdr:rowOff>
    </xdr:from>
    <xdr:to>
      <xdr:col>6</xdr:col>
      <xdr:colOff>152400</xdr:colOff>
      <xdr:row>30</xdr:row>
      <xdr:rowOff>95250</xdr:rowOff>
    </xdr:to>
    <xdr:pic>
      <xdr:nvPicPr>
        <xdr:cNvPr id="3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702945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1781175</xdr:colOff>
      <xdr:row>0</xdr:row>
      <xdr:rowOff>0</xdr:rowOff>
    </xdr:from>
    <xdr:to>
      <xdr:col>5</xdr:col>
      <xdr:colOff>66675</xdr:colOff>
      <xdr:row>2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1781175</xdr:colOff>
      <xdr:row>0</xdr:row>
      <xdr:rowOff>0</xdr:rowOff>
    </xdr:from>
    <xdr:to>
      <xdr:col>5</xdr:col>
      <xdr:colOff>66675</xdr:colOff>
      <xdr:row>2</xdr:row>
      <xdr:rowOff>209550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1781175</xdr:colOff>
      <xdr:row>0</xdr:row>
      <xdr:rowOff>0</xdr:rowOff>
    </xdr:from>
    <xdr:to>
      <xdr:col>5</xdr:col>
      <xdr:colOff>66675</xdr:colOff>
      <xdr:row>2</xdr:row>
      <xdr:rowOff>209550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1781175</xdr:colOff>
      <xdr:row>0</xdr:row>
      <xdr:rowOff>0</xdr:rowOff>
    </xdr:from>
    <xdr:to>
      <xdr:col>5</xdr:col>
      <xdr:colOff>66675</xdr:colOff>
      <xdr:row>2</xdr:row>
      <xdr:rowOff>209550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1781175</xdr:colOff>
      <xdr:row>0</xdr:row>
      <xdr:rowOff>0</xdr:rowOff>
    </xdr:from>
    <xdr:to>
      <xdr:col>5</xdr:col>
      <xdr:colOff>66675</xdr:colOff>
      <xdr:row>2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1781175</xdr:colOff>
      <xdr:row>0</xdr:row>
      <xdr:rowOff>0</xdr:rowOff>
    </xdr:from>
    <xdr:to>
      <xdr:col>5</xdr:col>
      <xdr:colOff>66675</xdr:colOff>
      <xdr:row>2</xdr:row>
      <xdr:rowOff>209550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0</xdr:colOff>
      <xdr:row>2</xdr:row>
      <xdr:rowOff>200025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200025</xdr:rowOff>
    </xdr:from>
    <xdr:to>
      <xdr:col>1</xdr:col>
      <xdr:colOff>9525</xdr:colOff>
      <xdr:row>52</xdr:row>
      <xdr:rowOff>209550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439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533400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533400</xdr:colOff>
      <xdr:row>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533400</xdr:colOff>
      <xdr:row>2</xdr:row>
      <xdr:rowOff>200025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533400</xdr:colOff>
      <xdr:row>2</xdr:row>
      <xdr:rowOff>200025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38100</xdr:rowOff>
    </xdr:from>
    <xdr:to>
      <xdr:col>1</xdr:col>
      <xdr:colOff>0</xdr:colOff>
      <xdr:row>43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865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533400</xdr:colOff>
      <xdr:row>2</xdr:row>
      <xdr:rowOff>200025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533400</xdr:colOff>
      <xdr:row>2</xdr:row>
      <xdr:rowOff>200025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0</xdr:colOff>
      <xdr:row>2</xdr:row>
      <xdr:rowOff>200025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50</xdr:row>
      <xdr:rowOff>200025</xdr:rowOff>
    </xdr:from>
    <xdr:to>
      <xdr:col>1</xdr:col>
      <xdr:colOff>9525</xdr:colOff>
      <xdr:row>53</xdr:row>
      <xdr:rowOff>209550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058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38100</xdr:rowOff>
    </xdr:from>
    <xdr:to>
      <xdr:col>0</xdr:col>
      <xdr:colOff>609600</xdr:colOff>
      <xdr:row>41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5320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38100</xdr:rowOff>
    </xdr:from>
    <xdr:to>
      <xdr:col>0</xdr:col>
      <xdr:colOff>609600</xdr:colOff>
      <xdr:row>41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5320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38100</xdr:rowOff>
    </xdr:from>
    <xdr:to>
      <xdr:col>0</xdr:col>
      <xdr:colOff>609600</xdr:colOff>
      <xdr:row>41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5320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0</xdr:colOff>
      <xdr:row>2</xdr:row>
      <xdr:rowOff>200025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200025</xdr:rowOff>
    </xdr:from>
    <xdr:to>
      <xdr:col>1</xdr:col>
      <xdr:colOff>9525</xdr:colOff>
      <xdr:row>52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439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38100</xdr:rowOff>
    </xdr:from>
    <xdr:to>
      <xdr:col>1</xdr:col>
      <xdr:colOff>0</xdr:colOff>
      <xdr:row>43</xdr:row>
      <xdr:rowOff>219075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84885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0</xdr:colOff>
      <xdr:row>2</xdr:row>
      <xdr:rowOff>209550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39</xdr:row>
      <xdr:rowOff>228600</xdr:rowOff>
    </xdr:from>
    <xdr:to>
      <xdr:col>1</xdr:col>
      <xdr:colOff>9525</xdr:colOff>
      <xdr:row>42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535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219075</xdr:rowOff>
    </xdr:to>
    <xdr:pic>
      <xdr:nvPicPr>
        <xdr:cNvPr id="2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38100</xdr:rowOff>
    </xdr:from>
    <xdr:to>
      <xdr:col>1</xdr:col>
      <xdr:colOff>0</xdr:colOff>
      <xdr:row>42</xdr:row>
      <xdr:rowOff>219075</xdr:rowOff>
    </xdr:to>
    <xdr:pic>
      <xdr:nvPicPr>
        <xdr:cNvPr id="2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601200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38100</xdr:rowOff>
    </xdr:from>
    <xdr:to>
      <xdr:col>1</xdr:col>
      <xdr:colOff>0</xdr:colOff>
      <xdr:row>43</xdr:row>
      <xdr:rowOff>161925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675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0</xdr:colOff>
      <xdr:row>2</xdr:row>
      <xdr:rowOff>200025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200025</xdr:rowOff>
    </xdr:from>
    <xdr:to>
      <xdr:col>1</xdr:col>
      <xdr:colOff>9525</xdr:colOff>
      <xdr:row>52</xdr:row>
      <xdr:rowOff>209550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3437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0</xdr:rowOff>
    </xdr:from>
    <xdr:to>
      <xdr:col>5</xdr:col>
      <xdr:colOff>466725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38100</xdr:rowOff>
    </xdr:from>
    <xdr:to>
      <xdr:col>1</xdr:col>
      <xdr:colOff>0</xdr:colOff>
      <xdr:row>43</xdr:row>
      <xdr:rowOff>228600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858375"/>
          <a:ext cx="447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82</xdr:row>
      <xdr:rowOff>38100</xdr:rowOff>
    </xdr:from>
    <xdr:to>
      <xdr:col>1</xdr:col>
      <xdr:colOff>0</xdr:colOff>
      <xdr:row>84</xdr:row>
      <xdr:rowOff>228600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678650"/>
          <a:ext cx="447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0</xdr:colOff>
      <xdr:row>2</xdr:row>
      <xdr:rowOff>209550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39</xdr:row>
      <xdr:rowOff>219075</xdr:rowOff>
    </xdr:from>
    <xdr:to>
      <xdr:col>1</xdr:col>
      <xdr:colOff>9525</xdr:colOff>
      <xdr:row>42</xdr:row>
      <xdr:rowOff>209550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44050"/>
          <a:ext cx="447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78</xdr:row>
      <xdr:rowOff>38100</xdr:rowOff>
    </xdr:from>
    <xdr:to>
      <xdr:col>1</xdr:col>
      <xdr:colOff>0</xdr:colOff>
      <xdr:row>80</xdr:row>
      <xdr:rowOff>219075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68805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0</xdr:colOff>
      <xdr:row>2</xdr:row>
      <xdr:rowOff>209550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39</xdr:row>
      <xdr:rowOff>219075</xdr:rowOff>
    </xdr:from>
    <xdr:to>
      <xdr:col>1</xdr:col>
      <xdr:colOff>9525</xdr:colOff>
      <xdr:row>42</xdr:row>
      <xdr:rowOff>209550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44050"/>
          <a:ext cx="447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78</xdr:row>
      <xdr:rowOff>38100</xdr:rowOff>
    </xdr:from>
    <xdr:to>
      <xdr:col>1</xdr:col>
      <xdr:colOff>0</xdr:colOff>
      <xdr:row>80</xdr:row>
      <xdr:rowOff>219075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68805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3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3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38100</xdr:rowOff>
    </xdr:from>
    <xdr:to>
      <xdr:col>1</xdr:col>
      <xdr:colOff>0</xdr:colOff>
      <xdr:row>41</xdr:row>
      <xdr:rowOff>219075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363075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78</xdr:row>
      <xdr:rowOff>38100</xdr:rowOff>
    </xdr:from>
    <xdr:to>
      <xdr:col>1</xdr:col>
      <xdr:colOff>0</xdr:colOff>
      <xdr:row>80</xdr:row>
      <xdr:rowOff>219075</xdr:rowOff>
    </xdr:to>
    <xdr:pic>
      <xdr:nvPicPr>
        <xdr:cNvPr id="3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688050"/>
          <a:ext cx="447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466725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38100</xdr:rowOff>
    </xdr:from>
    <xdr:to>
      <xdr:col>1</xdr:col>
      <xdr:colOff>0</xdr:colOff>
      <xdr:row>43</xdr:row>
      <xdr:rowOff>161925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9610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82</xdr:row>
      <xdr:rowOff>38100</xdr:rowOff>
    </xdr:from>
    <xdr:to>
      <xdr:col>1</xdr:col>
      <xdr:colOff>0</xdr:colOff>
      <xdr:row>84</xdr:row>
      <xdr:rowOff>161925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73505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609600</xdr:colOff>
      <xdr:row>2</xdr:row>
      <xdr:rowOff>200025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0</xdr:colOff>
      <xdr:row>2</xdr:row>
      <xdr:rowOff>200025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200025</xdr:rowOff>
    </xdr:from>
    <xdr:to>
      <xdr:col>1</xdr:col>
      <xdr:colOff>9525</xdr:colOff>
      <xdr:row>52</xdr:row>
      <xdr:rowOff>209550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534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466725</xdr:colOff>
      <xdr:row>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2016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2016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2016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2016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2016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2016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2016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514350</xdr:colOff>
      <xdr:row>80</xdr:row>
      <xdr:rowOff>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2016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38100</xdr:rowOff>
    </xdr:from>
    <xdr:to>
      <xdr:col>1</xdr:col>
      <xdr:colOff>0</xdr:colOff>
      <xdr:row>43</xdr:row>
      <xdr:rowOff>161925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86575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2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514350</xdr:colOff>
      <xdr:row>2</xdr:row>
      <xdr:rowOff>200025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81</xdr:row>
      <xdr:rowOff>0</xdr:rowOff>
    </xdr:from>
    <xdr:to>
      <xdr:col>0</xdr:col>
      <xdr:colOff>514350</xdr:colOff>
      <xdr:row>81</xdr:row>
      <xdr:rowOff>0</xdr:rowOff>
    </xdr:to>
    <xdr:pic>
      <xdr:nvPicPr>
        <xdr:cNvPr id="3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635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81</xdr:row>
      <xdr:rowOff>0</xdr:rowOff>
    </xdr:from>
    <xdr:to>
      <xdr:col>0</xdr:col>
      <xdr:colOff>514350</xdr:colOff>
      <xdr:row>81</xdr:row>
      <xdr:rowOff>0</xdr:rowOff>
    </xdr:to>
    <xdr:pic>
      <xdr:nvPicPr>
        <xdr:cNvPr id="3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635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81</xdr:row>
      <xdr:rowOff>0</xdr:rowOff>
    </xdr:from>
    <xdr:to>
      <xdr:col>0</xdr:col>
      <xdr:colOff>514350</xdr:colOff>
      <xdr:row>81</xdr:row>
      <xdr:rowOff>0</xdr:rowOff>
    </xdr:to>
    <xdr:pic>
      <xdr:nvPicPr>
        <xdr:cNvPr id="3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635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81</xdr:row>
      <xdr:rowOff>0</xdr:rowOff>
    </xdr:from>
    <xdr:to>
      <xdr:col>0</xdr:col>
      <xdr:colOff>514350</xdr:colOff>
      <xdr:row>81</xdr:row>
      <xdr:rowOff>0</xdr:rowOff>
    </xdr:to>
    <xdr:pic>
      <xdr:nvPicPr>
        <xdr:cNvPr id="3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635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81</xdr:row>
      <xdr:rowOff>0</xdr:rowOff>
    </xdr:from>
    <xdr:to>
      <xdr:col>0</xdr:col>
      <xdr:colOff>514350</xdr:colOff>
      <xdr:row>81</xdr:row>
      <xdr:rowOff>0</xdr:rowOff>
    </xdr:to>
    <xdr:pic>
      <xdr:nvPicPr>
        <xdr:cNvPr id="3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635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81</xdr:row>
      <xdr:rowOff>0</xdr:rowOff>
    </xdr:from>
    <xdr:to>
      <xdr:col>0</xdr:col>
      <xdr:colOff>514350</xdr:colOff>
      <xdr:row>81</xdr:row>
      <xdr:rowOff>0</xdr:rowOff>
    </xdr:to>
    <xdr:pic>
      <xdr:nvPicPr>
        <xdr:cNvPr id="3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635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81</xdr:row>
      <xdr:rowOff>0</xdr:rowOff>
    </xdr:from>
    <xdr:to>
      <xdr:col>0</xdr:col>
      <xdr:colOff>514350</xdr:colOff>
      <xdr:row>81</xdr:row>
      <xdr:rowOff>0</xdr:rowOff>
    </xdr:to>
    <xdr:pic>
      <xdr:nvPicPr>
        <xdr:cNvPr id="3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635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81</xdr:row>
      <xdr:rowOff>0</xdr:rowOff>
    </xdr:from>
    <xdr:to>
      <xdr:col>0</xdr:col>
      <xdr:colOff>514350</xdr:colOff>
      <xdr:row>81</xdr:row>
      <xdr:rowOff>0</xdr:rowOff>
    </xdr:to>
    <xdr:pic>
      <xdr:nvPicPr>
        <xdr:cNvPr id="4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635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3">
      <selection activeCell="L16" sqref="L16"/>
    </sheetView>
  </sheetViews>
  <sheetFormatPr defaultColWidth="9.140625" defaultRowHeight="12.75"/>
  <cols>
    <col min="2" max="2" width="18.00390625" style="0" customWidth="1"/>
    <col min="3" max="3" width="18.140625" style="0" customWidth="1"/>
    <col min="4" max="4" width="5.28125" style="0" customWidth="1"/>
  </cols>
  <sheetData>
    <row r="1" spans="1:8" ht="15.75">
      <c r="A1" s="7"/>
      <c r="B1" s="8" t="s">
        <v>180</v>
      </c>
      <c r="C1" s="9"/>
      <c r="D1" s="9"/>
      <c r="E1" s="9"/>
      <c r="F1" s="9"/>
      <c r="G1" s="9"/>
      <c r="H1" s="9"/>
    </row>
    <row r="2" spans="1:8" ht="15.75">
      <c r="A2" s="7"/>
      <c r="B2" s="8" t="s">
        <v>177</v>
      </c>
      <c r="C2" s="9"/>
      <c r="D2" s="9"/>
      <c r="E2" s="9"/>
      <c r="F2" s="9"/>
      <c r="G2" s="9"/>
      <c r="H2" s="9"/>
    </row>
    <row r="3" spans="1:8" ht="15.75">
      <c r="A3" s="9"/>
      <c r="B3" s="349" t="s">
        <v>252</v>
      </c>
      <c r="C3" s="350"/>
      <c r="D3" s="351"/>
      <c r="E3" s="351"/>
      <c r="F3" s="351"/>
      <c r="G3" s="9"/>
      <c r="H3" s="9"/>
    </row>
    <row r="4" spans="1:8" ht="16.5" thickBot="1">
      <c r="A4" s="9"/>
      <c r="B4" s="10" t="s">
        <v>0</v>
      </c>
      <c r="C4" s="11"/>
      <c r="D4" s="9"/>
      <c r="E4" s="9"/>
      <c r="F4" s="9"/>
      <c r="G4" s="9"/>
      <c r="H4" s="9"/>
    </row>
    <row r="5" spans="1:8" ht="13.5" thickBot="1">
      <c r="A5" s="12" t="s">
        <v>5</v>
      </c>
      <c r="B5" s="13" t="s">
        <v>2</v>
      </c>
      <c r="C5" s="13" t="s">
        <v>3</v>
      </c>
      <c r="D5" s="13" t="s">
        <v>1</v>
      </c>
      <c r="E5" s="13" t="s">
        <v>6</v>
      </c>
      <c r="F5" s="13" t="s">
        <v>0</v>
      </c>
      <c r="G5" s="13" t="s">
        <v>4</v>
      </c>
      <c r="H5" s="14" t="s">
        <v>7</v>
      </c>
    </row>
    <row r="6" spans="1:8" ht="12.75">
      <c r="A6" s="15"/>
      <c r="B6" s="16" t="s">
        <v>239</v>
      </c>
      <c r="C6" s="16"/>
      <c r="D6" s="16"/>
      <c r="E6" s="17" t="s">
        <v>0</v>
      </c>
      <c r="F6" s="18" t="s">
        <v>0</v>
      </c>
      <c r="G6" s="19" t="s">
        <v>0</v>
      </c>
      <c r="H6" s="20"/>
    </row>
    <row r="7" spans="1:8" ht="12.75">
      <c r="A7" s="21">
        <v>35</v>
      </c>
      <c r="B7" s="22" t="s">
        <v>38</v>
      </c>
      <c r="C7" s="22" t="s">
        <v>36</v>
      </c>
      <c r="D7" s="23" t="s">
        <v>9</v>
      </c>
      <c r="E7" s="24">
        <v>0</v>
      </c>
      <c r="F7" s="24">
        <v>0.00015462962962962962</v>
      </c>
      <c r="G7" s="1">
        <f aca="true" t="shared" si="0" ref="G7:G14">F7-E7</f>
        <v>0.00015462962962962962</v>
      </c>
      <c r="H7" s="25">
        <f aca="true" t="shared" si="1" ref="H7:H14">RANK(G7,$G$7:$G$14,1)</f>
        <v>1</v>
      </c>
    </row>
    <row r="8" spans="1:8" ht="12.75">
      <c r="A8" s="21">
        <v>111</v>
      </c>
      <c r="B8" s="22" t="s">
        <v>145</v>
      </c>
      <c r="C8" s="22" t="s">
        <v>146</v>
      </c>
      <c r="D8" s="23" t="s">
        <v>10</v>
      </c>
      <c r="E8" s="24">
        <v>0</v>
      </c>
      <c r="F8" s="24">
        <v>0.00016006944444444445</v>
      </c>
      <c r="G8" s="1">
        <f t="shared" si="0"/>
        <v>0.00016006944444444445</v>
      </c>
      <c r="H8" s="25">
        <f t="shared" si="1"/>
        <v>2</v>
      </c>
    </row>
    <row r="9" spans="1:8" ht="12.75">
      <c r="A9" s="21">
        <v>127</v>
      </c>
      <c r="B9" s="22" t="s">
        <v>71</v>
      </c>
      <c r="C9" s="22" t="s">
        <v>69</v>
      </c>
      <c r="D9" s="23" t="s">
        <v>9</v>
      </c>
      <c r="E9" s="24">
        <v>0</v>
      </c>
      <c r="F9" s="24">
        <v>0.00016435185185185183</v>
      </c>
      <c r="G9" s="1">
        <f t="shared" si="0"/>
        <v>0.00016435185185185183</v>
      </c>
      <c r="H9" s="25">
        <f t="shared" si="1"/>
        <v>3</v>
      </c>
    </row>
    <row r="10" spans="1:8" ht="12.75">
      <c r="A10" s="26">
        <v>108</v>
      </c>
      <c r="B10" s="23" t="s">
        <v>253</v>
      </c>
      <c r="C10" s="23" t="s">
        <v>254</v>
      </c>
      <c r="D10" s="23" t="s">
        <v>9</v>
      </c>
      <c r="E10" s="24">
        <v>0</v>
      </c>
      <c r="F10" s="24">
        <v>0.00021493055555555556</v>
      </c>
      <c r="G10" s="1">
        <f t="shared" si="0"/>
        <v>0.00021493055555555556</v>
      </c>
      <c r="H10" s="25">
        <f t="shared" si="1"/>
        <v>4</v>
      </c>
    </row>
    <row r="11" spans="1:8" ht="12.75">
      <c r="A11" s="21">
        <v>128</v>
      </c>
      <c r="B11" s="22" t="s">
        <v>72</v>
      </c>
      <c r="C11" s="22" t="s">
        <v>69</v>
      </c>
      <c r="D11" s="23" t="s">
        <v>9</v>
      </c>
      <c r="E11" s="24">
        <v>0</v>
      </c>
      <c r="F11" s="24">
        <v>0.00028645833333333333</v>
      </c>
      <c r="G11" s="1">
        <f t="shared" si="0"/>
        <v>0.00028645833333333333</v>
      </c>
      <c r="H11" s="25">
        <f t="shared" si="1"/>
        <v>5</v>
      </c>
    </row>
    <row r="12" spans="1:8" ht="12.75">
      <c r="A12" s="21">
        <v>112</v>
      </c>
      <c r="B12" s="22" t="s">
        <v>147</v>
      </c>
      <c r="C12" s="22" t="s">
        <v>146</v>
      </c>
      <c r="D12" s="23" t="s">
        <v>9</v>
      </c>
      <c r="E12" s="24">
        <v>0</v>
      </c>
      <c r="F12" s="24">
        <v>0.0002928240740740741</v>
      </c>
      <c r="G12" s="1">
        <f t="shared" si="0"/>
        <v>0.0002928240740740741</v>
      </c>
      <c r="H12" s="25">
        <f t="shared" si="1"/>
        <v>6</v>
      </c>
    </row>
    <row r="13" spans="1:8" ht="12.75">
      <c r="A13" s="21">
        <v>142</v>
      </c>
      <c r="B13" s="22" t="s">
        <v>166</v>
      </c>
      <c r="C13" s="22" t="s">
        <v>164</v>
      </c>
      <c r="D13" s="23" t="s">
        <v>14</v>
      </c>
      <c r="E13" s="24">
        <v>0</v>
      </c>
      <c r="F13" s="24">
        <v>0.0003101851851851852</v>
      </c>
      <c r="G13" s="1">
        <f t="shared" si="0"/>
        <v>0.0003101851851851852</v>
      </c>
      <c r="H13" s="25">
        <f t="shared" si="1"/>
        <v>7</v>
      </c>
    </row>
    <row r="14" spans="1:8" ht="12.75">
      <c r="A14" s="21">
        <v>143</v>
      </c>
      <c r="B14" s="22" t="s">
        <v>165</v>
      </c>
      <c r="C14" s="22" t="s">
        <v>164</v>
      </c>
      <c r="D14" s="23" t="s">
        <v>14</v>
      </c>
      <c r="E14" s="24">
        <v>0</v>
      </c>
      <c r="F14" s="24">
        <v>0.0003142361111111111</v>
      </c>
      <c r="G14" s="1">
        <f t="shared" si="0"/>
        <v>0.0003142361111111111</v>
      </c>
      <c r="H14" s="25">
        <f t="shared" si="1"/>
        <v>8</v>
      </c>
    </row>
    <row r="15" spans="1:8" ht="12.75">
      <c r="A15" s="21"/>
      <c r="B15" s="22"/>
      <c r="C15" s="22"/>
      <c r="D15" s="23"/>
      <c r="E15" s="24"/>
      <c r="F15" s="24"/>
      <c r="G15" s="1"/>
      <c r="H15" s="25"/>
    </row>
    <row r="16" spans="1:8" ht="13.5" thickBot="1">
      <c r="A16" s="27"/>
      <c r="B16" s="28"/>
      <c r="C16" s="28"/>
      <c r="D16" s="29"/>
      <c r="E16" s="30"/>
      <c r="F16" s="30"/>
      <c r="G16" s="31"/>
      <c r="H16" s="32"/>
    </row>
    <row r="17" spans="1:8" ht="12.75">
      <c r="A17" s="33"/>
      <c r="B17" s="34" t="s">
        <v>240</v>
      </c>
      <c r="C17" s="35"/>
      <c r="D17" s="36"/>
      <c r="E17" s="37"/>
      <c r="F17" s="37"/>
      <c r="G17" s="19"/>
      <c r="H17" s="38"/>
    </row>
    <row r="18" spans="1:8" ht="12.75">
      <c r="A18" s="21">
        <v>120</v>
      </c>
      <c r="B18" s="22" t="s">
        <v>125</v>
      </c>
      <c r="C18" s="22" t="s">
        <v>124</v>
      </c>
      <c r="D18" s="23" t="s">
        <v>9</v>
      </c>
      <c r="E18" s="24">
        <v>0</v>
      </c>
      <c r="F18" s="24">
        <v>0.0003078703703703704</v>
      </c>
      <c r="G18" s="1">
        <f>F18-E18</f>
        <v>0.0003078703703703704</v>
      </c>
      <c r="H18" s="25">
        <f>RANK(G18,$G$18:$G$21,1)</f>
        <v>1</v>
      </c>
    </row>
    <row r="19" spans="1:8" ht="12.75">
      <c r="A19" s="21">
        <v>67</v>
      </c>
      <c r="B19" s="22" t="s">
        <v>68</v>
      </c>
      <c r="C19" s="22" t="s">
        <v>66</v>
      </c>
      <c r="D19" s="23" t="s">
        <v>10</v>
      </c>
      <c r="E19" s="24">
        <v>0</v>
      </c>
      <c r="F19" s="24">
        <v>0.0004048611111111111</v>
      </c>
      <c r="G19" s="1">
        <f>F19-E19</f>
        <v>0.0004048611111111111</v>
      </c>
      <c r="H19" s="25">
        <f>RANK(G19,$G$18:$G$21,1)</f>
        <v>2</v>
      </c>
    </row>
    <row r="20" spans="1:8" ht="12.75">
      <c r="A20" s="26">
        <v>141</v>
      </c>
      <c r="B20" s="23" t="s">
        <v>255</v>
      </c>
      <c r="C20" s="23" t="s">
        <v>256</v>
      </c>
      <c r="D20" s="23" t="s">
        <v>14</v>
      </c>
      <c r="E20" s="24">
        <v>0</v>
      </c>
      <c r="F20" s="24">
        <v>0.0006758101851851851</v>
      </c>
      <c r="G20" s="1">
        <f>F20-E20</f>
        <v>0.0006758101851851851</v>
      </c>
      <c r="H20" s="25">
        <f>RANK(G20,$G$18:$G$21,1)</f>
        <v>3</v>
      </c>
    </row>
    <row r="21" spans="1:8" ht="12.75">
      <c r="A21" s="21">
        <v>14</v>
      </c>
      <c r="B21" s="22" t="s">
        <v>19</v>
      </c>
      <c r="C21" s="22" t="s">
        <v>25</v>
      </c>
      <c r="D21" s="23" t="s">
        <v>9</v>
      </c>
      <c r="E21" s="24">
        <v>0</v>
      </c>
      <c r="F21" s="24">
        <v>0.0008046296296296296</v>
      </c>
      <c r="G21" s="1">
        <f>F21-E21</f>
        <v>0.0008046296296296296</v>
      </c>
      <c r="H21" s="25">
        <f>RANK(G21,$G$18:$G$21,1)</f>
        <v>4</v>
      </c>
    </row>
    <row r="22" spans="1:8" ht="12.75">
      <c r="A22" s="26"/>
      <c r="B22" s="23"/>
      <c r="C22" s="23"/>
      <c r="D22" s="23"/>
      <c r="E22" s="24"/>
      <c r="F22" s="24"/>
      <c r="G22" s="1"/>
      <c r="H22" s="25"/>
    </row>
    <row r="23" spans="1:8" ht="13.5" thickBot="1">
      <c r="A23" s="39"/>
      <c r="B23" s="29"/>
      <c r="C23" s="29"/>
      <c r="D23" s="29"/>
      <c r="E23" s="30"/>
      <c r="F23" s="30"/>
      <c r="G23" s="31"/>
      <c r="H23" s="32"/>
    </row>
    <row r="24" spans="1:8" ht="12.75">
      <c r="A24" s="33"/>
      <c r="B24" s="34" t="s">
        <v>241</v>
      </c>
      <c r="C24" s="35"/>
      <c r="D24" s="36"/>
      <c r="E24" s="37"/>
      <c r="F24" s="37"/>
      <c r="G24" s="19"/>
      <c r="H24" s="38"/>
    </row>
    <row r="25" spans="1:8" ht="12.75">
      <c r="A25" s="21">
        <v>131</v>
      </c>
      <c r="B25" s="22" t="s">
        <v>73</v>
      </c>
      <c r="C25" s="22" t="s">
        <v>69</v>
      </c>
      <c r="D25" s="23" t="s">
        <v>10</v>
      </c>
      <c r="E25" s="24">
        <v>0</v>
      </c>
      <c r="F25" s="24">
        <v>0.00034872685185185186</v>
      </c>
      <c r="G25" s="1">
        <f aca="true" t="shared" si="2" ref="G25:G31">F25-E25</f>
        <v>0.00034872685185185186</v>
      </c>
      <c r="H25" s="25">
        <f aca="true" t="shared" si="3" ref="H25:H31">RANK(G25,$G$25:$G$31,1)</f>
        <v>1</v>
      </c>
    </row>
    <row r="26" spans="1:8" ht="12.75">
      <c r="A26" s="21">
        <v>116</v>
      </c>
      <c r="B26" s="22" t="s">
        <v>113</v>
      </c>
      <c r="C26" s="22" t="s">
        <v>109</v>
      </c>
      <c r="D26" s="23" t="s">
        <v>27</v>
      </c>
      <c r="E26" s="24">
        <v>0</v>
      </c>
      <c r="F26" s="24">
        <v>0.0003655092592592592</v>
      </c>
      <c r="G26" s="1">
        <f t="shared" si="2"/>
        <v>0.0003655092592592592</v>
      </c>
      <c r="H26" s="25">
        <f t="shared" si="3"/>
        <v>2</v>
      </c>
    </row>
    <row r="27" spans="1:8" ht="12.75">
      <c r="A27" s="21">
        <v>27</v>
      </c>
      <c r="B27" s="22" t="s">
        <v>28</v>
      </c>
      <c r="C27" s="22" t="s">
        <v>26</v>
      </c>
      <c r="D27" s="23" t="s">
        <v>10</v>
      </c>
      <c r="E27" s="24">
        <v>0</v>
      </c>
      <c r="F27" s="24">
        <v>0.00037372685185185187</v>
      </c>
      <c r="G27" s="1">
        <f t="shared" si="2"/>
        <v>0.00037372685185185187</v>
      </c>
      <c r="H27" s="25">
        <f t="shared" si="3"/>
        <v>3</v>
      </c>
    </row>
    <row r="28" spans="1:8" ht="12.75">
      <c r="A28" s="21">
        <v>26</v>
      </c>
      <c r="B28" s="22" t="s">
        <v>24</v>
      </c>
      <c r="C28" s="22" t="s">
        <v>26</v>
      </c>
      <c r="D28" s="23" t="s">
        <v>27</v>
      </c>
      <c r="E28" s="24">
        <v>0</v>
      </c>
      <c r="F28" s="24">
        <v>0.0004635416666666666</v>
      </c>
      <c r="G28" s="1">
        <f t="shared" si="2"/>
        <v>0.0004635416666666666</v>
      </c>
      <c r="H28" s="25">
        <f t="shared" si="3"/>
        <v>4</v>
      </c>
    </row>
    <row r="29" spans="1:8" ht="12.75">
      <c r="A29" s="21">
        <v>17</v>
      </c>
      <c r="B29" s="22" t="s">
        <v>22</v>
      </c>
      <c r="C29" s="22" t="s">
        <v>25</v>
      </c>
      <c r="D29" s="23" t="s">
        <v>13</v>
      </c>
      <c r="E29" s="24">
        <v>0</v>
      </c>
      <c r="F29" s="24">
        <v>0.0005862268518518518</v>
      </c>
      <c r="G29" s="1">
        <f t="shared" si="2"/>
        <v>0.0005862268518518518</v>
      </c>
      <c r="H29" s="25">
        <f t="shared" si="3"/>
        <v>5</v>
      </c>
    </row>
    <row r="30" spans="1:8" ht="12.75">
      <c r="A30" s="21">
        <v>15</v>
      </c>
      <c r="B30" s="22" t="s">
        <v>20</v>
      </c>
      <c r="C30" s="22" t="s">
        <v>25</v>
      </c>
      <c r="D30" s="23" t="s">
        <v>13</v>
      </c>
      <c r="E30" s="24">
        <v>0</v>
      </c>
      <c r="F30" s="24">
        <v>0.0006028935185185186</v>
      </c>
      <c r="G30" s="1">
        <f t="shared" si="2"/>
        <v>0.0006028935185185186</v>
      </c>
      <c r="H30" s="25">
        <f t="shared" si="3"/>
        <v>6</v>
      </c>
    </row>
    <row r="31" spans="1:8" ht="12.75">
      <c r="A31" s="40">
        <v>20</v>
      </c>
      <c r="B31" s="41" t="s">
        <v>184</v>
      </c>
      <c r="C31" s="41" t="s">
        <v>25</v>
      </c>
      <c r="D31" s="42" t="s">
        <v>13</v>
      </c>
      <c r="E31" s="24">
        <v>0</v>
      </c>
      <c r="F31" s="24">
        <v>0.0008859953703703704</v>
      </c>
      <c r="G31" s="1">
        <f t="shared" si="2"/>
        <v>0.0008859953703703704</v>
      </c>
      <c r="H31" s="25">
        <f t="shared" si="3"/>
        <v>7</v>
      </c>
    </row>
    <row r="32" spans="1:8" ht="12.75">
      <c r="A32" s="21"/>
      <c r="B32" s="22"/>
      <c r="C32" s="22"/>
      <c r="D32" s="23"/>
      <c r="E32" s="24"/>
      <c r="F32" s="24"/>
      <c r="G32" s="1"/>
      <c r="H32" s="25"/>
    </row>
    <row r="33" spans="1:8" ht="13.5" thickBot="1">
      <c r="A33" s="43"/>
      <c r="B33" s="44"/>
      <c r="C33" s="44"/>
      <c r="D33" s="45"/>
      <c r="E33" s="46"/>
      <c r="F33" s="46"/>
      <c r="G33" s="2"/>
      <c r="H33" s="47"/>
    </row>
    <row r="34" spans="1:8" ht="12.75">
      <c r="A34" s="48"/>
      <c r="B34" s="49" t="s">
        <v>242</v>
      </c>
      <c r="C34" s="50"/>
      <c r="D34" s="51"/>
      <c r="E34" s="52"/>
      <c r="F34" s="52"/>
      <c r="G34" s="53"/>
      <c r="H34" s="54"/>
    </row>
    <row r="35" spans="1:8" ht="12.75">
      <c r="A35" s="21">
        <v>73</v>
      </c>
      <c r="B35" s="22" t="s">
        <v>152</v>
      </c>
      <c r="C35" s="22" t="s">
        <v>18</v>
      </c>
      <c r="D35" s="23" t="s">
        <v>10</v>
      </c>
      <c r="E35" s="24">
        <v>0</v>
      </c>
      <c r="F35" s="24">
        <v>0.00019780092592592592</v>
      </c>
      <c r="G35" s="1">
        <f>F35-E35</f>
        <v>0.00019780092592592592</v>
      </c>
      <c r="H35" s="25">
        <f>RANK(G35,$G$35:$G$39,1)</f>
        <v>1</v>
      </c>
    </row>
    <row r="36" spans="1:8" ht="12.75">
      <c r="A36" s="21">
        <v>115</v>
      </c>
      <c r="B36" s="22" t="s">
        <v>112</v>
      </c>
      <c r="C36" s="22" t="s">
        <v>109</v>
      </c>
      <c r="D36" s="23" t="s">
        <v>12</v>
      </c>
      <c r="E36" s="24">
        <v>0</v>
      </c>
      <c r="F36" s="24">
        <v>0.0002283564814814815</v>
      </c>
      <c r="G36" s="1">
        <f>F36-E36</f>
        <v>0.0002283564814814815</v>
      </c>
      <c r="H36" s="25">
        <f>RANK(G36,$G$35:$G$39,1)</f>
        <v>2</v>
      </c>
    </row>
    <row r="37" spans="1:8" ht="12.75">
      <c r="A37" s="55">
        <v>171</v>
      </c>
      <c r="B37" s="23" t="s">
        <v>160</v>
      </c>
      <c r="C37" s="23" t="s">
        <v>257</v>
      </c>
      <c r="D37" s="23" t="s">
        <v>9</v>
      </c>
      <c r="E37" s="24">
        <v>0</v>
      </c>
      <c r="F37" s="24">
        <v>0.000262037037037037</v>
      </c>
      <c r="G37" s="1">
        <f>F37-E37</f>
        <v>0.000262037037037037</v>
      </c>
      <c r="H37" s="25">
        <f>RANK(G37,$G$35:$G$39,1)</f>
        <v>3</v>
      </c>
    </row>
    <row r="38" spans="1:8" ht="12.75">
      <c r="A38" s="56">
        <v>122</v>
      </c>
      <c r="B38" s="57" t="s">
        <v>126</v>
      </c>
      <c r="C38" s="57" t="s">
        <v>124</v>
      </c>
      <c r="D38" s="23" t="s">
        <v>9</v>
      </c>
      <c r="E38" s="24">
        <v>0</v>
      </c>
      <c r="F38" s="24">
        <v>0.0002678240740740741</v>
      </c>
      <c r="G38" s="1">
        <f>F38-E38</f>
        <v>0.0002678240740740741</v>
      </c>
      <c r="H38" s="25">
        <f>RANK(G38,$G$35:$G$39,1)</f>
        <v>4</v>
      </c>
    </row>
    <row r="39" spans="1:8" ht="12.75">
      <c r="A39" s="21">
        <v>64</v>
      </c>
      <c r="B39" s="22" t="s">
        <v>201</v>
      </c>
      <c r="C39" s="22" t="s">
        <v>149</v>
      </c>
      <c r="D39" s="23" t="s">
        <v>9</v>
      </c>
      <c r="E39" s="24">
        <v>0</v>
      </c>
      <c r="F39" s="24">
        <v>0.0006652777777777778</v>
      </c>
      <c r="G39" s="1">
        <f>F39-E39</f>
        <v>0.0006652777777777778</v>
      </c>
      <c r="H39" s="25">
        <f>RANK(G39,$G$35:$G$39,1)</f>
        <v>5</v>
      </c>
    </row>
    <row r="40" spans="1:8" ht="12.75">
      <c r="A40" s="56"/>
      <c r="B40" s="58"/>
      <c r="C40" s="58"/>
      <c r="D40" s="59"/>
      <c r="E40" s="60"/>
      <c r="F40" s="60"/>
      <c r="G40" s="61"/>
      <c r="H40" s="62"/>
    </row>
    <row r="41" spans="1:8" ht="13.5" thickBot="1">
      <c r="A41" s="56"/>
      <c r="B41" s="58"/>
      <c r="C41" s="58"/>
      <c r="D41" s="59"/>
      <c r="E41" s="60"/>
      <c r="F41" s="60"/>
      <c r="G41" s="61"/>
      <c r="H41" s="62"/>
    </row>
    <row r="42" spans="1:8" ht="12.75">
      <c r="A42" s="15"/>
      <c r="B42" s="63" t="s">
        <v>243</v>
      </c>
      <c r="C42" s="63"/>
      <c r="D42" s="63"/>
      <c r="E42" s="17"/>
      <c r="F42" s="37"/>
      <c r="G42" s="19"/>
      <c r="H42" s="38"/>
    </row>
    <row r="43" spans="1:8" ht="12.75">
      <c r="A43" s="21">
        <v>24</v>
      </c>
      <c r="B43" s="23" t="s">
        <v>188</v>
      </c>
      <c r="C43" s="23" t="s">
        <v>186</v>
      </c>
      <c r="D43" s="23" t="s">
        <v>27</v>
      </c>
      <c r="E43" s="24">
        <v>0</v>
      </c>
      <c r="F43" s="24">
        <v>0.00014155092592592594</v>
      </c>
      <c r="G43" s="1">
        <f>F43-E43</f>
        <v>0.00014155092592592594</v>
      </c>
      <c r="H43" s="25">
        <f>RANK(G43,$G$43:$G$47,1)</f>
        <v>1</v>
      </c>
    </row>
    <row r="44" spans="1:8" ht="12.75">
      <c r="A44" s="21">
        <v>75</v>
      </c>
      <c r="B44" s="22" t="s">
        <v>258</v>
      </c>
      <c r="C44" s="22" t="s">
        <v>18</v>
      </c>
      <c r="D44" s="23" t="s">
        <v>27</v>
      </c>
      <c r="E44" s="24">
        <v>0</v>
      </c>
      <c r="F44" s="24">
        <v>0.00018425925925925923</v>
      </c>
      <c r="G44" s="1">
        <f>F44-E44</f>
        <v>0.00018425925925925923</v>
      </c>
      <c r="H44" s="25">
        <f>RANK(G44,$G$43:$G$47,1)</f>
        <v>2</v>
      </c>
    </row>
    <row r="45" spans="1:8" ht="12.75">
      <c r="A45" s="21">
        <v>46</v>
      </c>
      <c r="B45" s="23" t="s">
        <v>196</v>
      </c>
      <c r="C45" s="23" t="s">
        <v>142</v>
      </c>
      <c r="D45" s="23" t="s">
        <v>27</v>
      </c>
      <c r="E45" s="24">
        <v>0</v>
      </c>
      <c r="F45" s="24">
        <v>0.00022326388888888892</v>
      </c>
      <c r="G45" s="1">
        <f>F45-E45</f>
        <v>0.00022326388888888892</v>
      </c>
      <c r="H45" s="25">
        <f>RANK(G45,$G$43:$G$47,1)</f>
        <v>3</v>
      </c>
    </row>
    <row r="46" spans="1:8" ht="12.75">
      <c r="A46" s="21">
        <v>92</v>
      </c>
      <c r="B46" s="23" t="s">
        <v>206</v>
      </c>
      <c r="C46" s="23" t="s">
        <v>102</v>
      </c>
      <c r="D46" s="23" t="s">
        <v>27</v>
      </c>
      <c r="E46" s="24">
        <v>0</v>
      </c>
      <c r="F46" s="24">
        <v>0.00027060185185185184</v>
      </c>
      <c r="G46" s="1">
        <f>F46-E46</f>
        <v>0.00027060185185185184</v>
      </c>
      <c r="H46" s="25">
        <f>RANK(G46,$G$43:$G$47,1)</f>
        <v>4</v>
      </c>
    </row>
    <row r="47" spans="1:8" ht="12.75">
      <c r="A47" s="21">
        <v>68</v>
      </c>
      <c r="B47" s="23" t="s">
        <v>202</v>
      </c>
      <c r="C47" s="23" t="s">
        <v>66</v>
      </c>
      <c r="D47" s="23" t="s">
        <v>27</v>
      </c>
      <c r="E47" s="24">
        <v>0</v>
      </c>
      <c r="F47" s="24">
        <v>0.0003736111111111112</v>
      </c>
      <c r="G47" s="1">
        <f>F47-E47</f>
        <v>0.0003736111111111112</v>
      </c>
      <c r="H47" s="25">
        <f>RANK(G47,$G$43:$G$47,1)</f>
        <v>5</v>
      </c>
    </row>
    <row r="48" spans="1:8" ht="12.75">
      <c r="A48" s="64"/>
      <c r="B48" s="65"/>
      <c r="C48" s="66"/>
      <c r="D48" s="67"/>
      <c r="E48" s="68"/>
      <c r="F48" s="68"/>
      <c r="G48" s="69"/>
      <c r="H48" s="70"/>
    </row>
    <row r="49" spans="1:8" ht="13.5" thickBot="1">
      <c r="A49" s="71" t="s">
        <v>0</v>
      </c>
      <c r="B49" s="72" t="s">
        <v>0</v>
      </c>
      <c r="C49" s="73" t="s">
        <v>0</v>
      </c>
      <c r="D49" s="73" t="s">
        <v>0</v>
      </c>
      <c r="E49" s="74"/>
      <c r="F49" s="75"/>
      <c r="G49" s="76"/>
      <c r="H49" s="77"/>
    </row>
    <row r="50" spans="1:8" ht="12.75">
      <c r="A50" s="64"/>
      <c r="B50" s="65"/>
      <c r="C50" s="66"/>
      <c r="D50" s="66" t="s">
        <v>0</v>
      </c>
      <c r="E50" s="78"/>
      <c r="F50" s="52"/>
      <c r="G50" s="53"/>
      <c r="H50" s="79"/>
    </row>
    <row r="51" spans="1:8" ht="12.75">
      <c r="A51" s="26"/>
      <c r="B51" s="80"/>
      <c r="C51" s="81"/>
      <c r="D51" s="81"/>
      <c r="E51" s="82"/>
      <c r="F51" s="68"/>
      <c r="G51" s="69"/>
      <c r="H51" s="83"/>
    </row>
    <row r="52" spans="1:8" ht="12.75">
      <c r="A52" s="26"/>
      <c r="B52" s="80"/>
      <c r="C52" s="81"/>
      <c r="D52" s="81" t="s">
        <v>0</v>
      </c>
      <c r="E52" s="82"/>
      <c r="F52" s="68"/>
      <c r="G52" s="69"/>
      <c r="H52" s="83"/>
    </row>
    <row r="53" spans="1:8" ht="12.75">
      <c r="A53" s="26"/>
      <c r="B53" s="80"/>
      <c r="C53" s="81"/>
      <c r="D53" s="81"/>
      <c r="E53" s="82"/>
      <c r="F53" s="68"/>
      <c r="G53" s="69"/>
      <c r="H53" s="83"/>
    </row>
    <row r="54" spans="1:8" ht="12.75">
      <c r="A54" s="26"/>
      <c r="B54" s="80"/>
      <c r="C54" s="81"/>
      <c r="D54" s="81" t="s">
        <v>0</v>
      </c>
      <c r="E54" s="82"/>
      <c r="F54" s="68"/>
      <c r="G54" s="69"/>
      <c r="H54" s="83"/>
    </row>
    <row r="55" spans="1:8" ht="13.5" thickBot="1">
      <c r="A55" s="84" t="s">
        <v>0</v>
      </c>
      <c r="B55" s="85" t="s">
        <v>0</v>
      </c>
      <c r="C55" s="86" t="s">
        <v>0</v>
      </c>
      <c r="D55" s="86" t="s">
        <v>0</v>
      </c>
      <c r="E55" s="74"/>
      <c r="F55" s="75"/>
      <c r="G55" s="76"/>
      <c r="H55" s="77"/>
    </row>
    <row r="56" spans="1:8" ht="12.75">
      <c r="A56" s="87"/>
      <c r="B56" s="88" t="s">
        <v>244</v>
      </c>
      <c r="C56" s="89"/>
      <c r="D56" s="89"/>
      <c r="E56" s="17"/>
      <c r="F56" s="37"/>
      <c r="G56" s="19"/>
      <c r="H56" s="90"/>
    </row>
    <row r="57" spans="1:8" ht="12.75">
      <c r="A57" s="26"/>
      <c r="B57" s="80"/>
      <c r="C57" s="81"/>
      <c r="D57" s="81"/>
      <c r="E57" s="82"/>
      <c r="F57" s="68"/>
      <c r="G57" s="69"/>
      <c r="H57" s="83"/>
    </row>
    <row r="58" spans="1:8" ht="12.75">
      <c r="A58" s="26"/>
      <c r="B58" s="80"/>
      <c r="C58" s="81"/>
      <c r="D58" s="81"/>
      <c r="E58" s="82"/>
      <c r="F58" s="68"/>
      <c r="G58" s="69"/>
      <c r="H58" s="83"/>
    </row>
    <row r="59" spans="1:8" ht="12.75">
      <c r="A59" s="26"/>
      <c r="B59" s="80"/>
      <c r="C59" s="81"/>
      <c r="D59" s="81"/>
      <c r="E59" s="82"/>
      <c r="F59" s="68"/>
      <c r="G59" s="69"/>
      <c r="H59" s="83"/>
    </row>
    <row r="60" spans="1:8" ht="12.75">
      <c r="A60" s="26" t="s">
        <v>0</v>
      </c>
      <c r="B60" s="80" t="s">
        <v>0</v>
      </c>
      <c r="C60" s="81" t="s">
        <v>0</v>
      </c>
      <c r="D60" s="81" t="s">
        <v>0</v>
      </c>
      <c r="E60" s="82"/>
      <c r="F60" s="68"/>
      <c r="G60" s="69"/>
      <c r="H60" s="83"/>
    </row>
    <row r="61" spans="1:8" ht="12.75">
      <c r="A61" s="26" t="s">
        <v>0</v>
      </c>
      <c r="B61" s="80" t="s">
        <v>0</v>
      </c>
      <c r="C61" s="81" t="s">
        <v>0</v>
      </c>
      <c r="D61" s="81" t="s">
        <v>0</v>
      </c>
      <c r="E61" s="82"/>
      <c r="F61" s="68"/>
      <c r="G61" s="69"/>
      <c r="H61" s="83"/>
    </row>
    <row r="62" spans="1:8" ht="12.75">
      <c r="A62" s="26" t="s">
        <v>0</v>
      </c>
      <c r="B62" s="80" t="s">
        <v>0</v>
      </c>
      <c r="C62" s="81" t="s">
        <v>0</v>
      </c>
      <c r="D62" s="81" t="s">
        <v>0</v>
      </c>
      <c r="E62" s="82"/>
      <c r="F62" s="68"/>
      <c r="G62" s="69"/>
      <c r="H62" s="83"/>
    </row>
    <row r="63" spans="1:8" ht="12.75">
      <c r="A63" s="26" t="s">
        <v>0</v>
      </c>
      <c r="B63" s="80" t="s">
        <v>0</v>
      </c>
      <c r="C63" s="81" t="s">
        <v>0</v>
      </c>
      <c r="D63" s="81" t="s">
        <v>0</v>
      </c>
      <c r="E63" s="82"/>
      <c r="F63" s="68"/>
      <c r="G63" s="69"/>
      <c r="H63" s="83"/>
    </row>
    <row r="64" spans="1:8" ht="13.5" thickBot="1">
      <c r="A64" s="84" t="s">
        <v>0</v>
      </c>
      <c r="B64" s="91" t="s">
        <v>0</v>
      </c>
      <c r="C64" s="92" t="s">
        <v>0</v>
      </c>
      <c r="D64" s="92" t="s">
        <v>0</v>
      </c>
      <c r="E64" s="74"/>
      <c r="F64" s="75"/>
      <c r="G64" s="76"/>
      <c r="H64" s="77"/>
    </row>
    <row r="65" spans="1:8" ht="12.75">
      <c r="A65" s="87"/>
      <c r="B65" s="88" t="s">
        <v>245</v>
      </c>
      <c r="C65" s="89"/>
      <c r="D65" s="89"/>
      <c r="E65" s="17"/>
      <c r="F65" s="37"/>
      <c r="G65" s="19"/>
      <c r="H65" s="90"/>
    </row>
    <row r="66" spans="1:8" ht="12.75">
      <c r="A66" s="26" t="s">
        <v>0</v>
      </c>
      <c r="B66" s="80" t="s">
        <v>0</v>
      </c>
      <c r="C66" s="81" t="s">
        <v>0</v>
      </c>
      <c r="D66" s="81" t="s">
        <v>0</v>
      </c>
      <c r="E66" s="82"/>
      <c r="F66" s="68"/>
      <c r="G66" s="69"/>
      <c r="H66" s="83"/>
    </row>
    <row r="67" spans="1:8" ht="12.75">
      <c r="A67" s="64" t="s">
        <v>0</v>
      </c>
      <c r="B67" s="93" t="s">
        <v>0</v>
      </c>
      <c r="C67" s="94" t="s">
        <v>0</v>
      </c>
      <c r="D67" s="94" t="s">
        <v>0</v>
      </c>
      <c r="E67" s="82"/>
      <c r="F67" s="68"/>
      <c r="G67" s="69"/>
      <c r="H67" s="83"/>
    </row>
    <row r="68" spans="1:8" ht="12.75">
      <c r="A68" s="64"/>
      <c r="B68" s="93"/>
      <c r="C68" s="94"/>
      <c r="D68" s="94"/>
      <c r="E68" s="82"/>
      <c r="F68" s="68"/>
      <c r="G68" s="69"/>
      <c r="H68" s="83"/>
    </row>
    <row r="69" spans="1:8" ht="12.75">
      <c r="A69" s="64"/>
      <c r="B69" s="93"/>
      <c r="C69" s="94"/>
      <c r="D69" s="94"/>
      <c r="E69" s="82"/>
      <c r="F69" s="68"/>
      <c r="G69" s="69"/>
      <c r="H69" s="83"/>
    </row>
    <row r="70" spans="1:8" ht="12.75">
      <c r="A70" s="64"/>
      <c r="B70" s="93"/>
      <c r="C70" s="94"/>
      <c r="D70" s="94"/>
      <c r="E70" s="82"/>
      <c r="F70" s="68"/>
      <c r="G70" s="69"/>
      <c r="H70" s="83"/>
    </row>
    <row r="71" spans="1:8" ht="12.75">
      <c r="A71" s="64" t="s">
        <v>0</v>
      </c>
      <c r="B71" s="93" t="s">
        <v>0</v>
      </c>
      <c r="C71" s="94" t="s">
        <v>0</v>
      </c>
      <c r="D71" s="94" t="s">
        <v>0</v>
      </c>
      <c r="E71" s="82"/>
      <c r="F71" s="68"/>
      <c r="G71" s="69"/>
      <c r="H71" s="83"/>
    </row>
    <row r="72" spans="1:8" ht="12.75">
      <c r="A72" s="64" t="s">
        <v>0</v>
      </c>
      <c r="B72" s="93" t="s">
        <v>0</v>
      </c>
      <c r="C72" s="94" t="s">
        <v>0</v>
      </c>
      <c r="D72" s="94" t="s">
        <v>0</v>
      </c>
      <c r="E72" s="82"/>
      <c r="F72" s="68"/>
      <c r="G72" s="69"/>
      <c r="H72" s="83"/>
    </row>
    <row r="73" spans="1:8" ht="13.5" thickBot="1">
      <c r="A73" s="84" t="s">
        <v>0</v>
      </c>
      <c r="B73" s="85" t="s">
        <v>0</v>
      </c>
      <c r="C73" s="86" t="s">
        <v>0</v>
      </c>
      <c r="D73" s="86" t="s">
        <v>0</v>
      </c>
      <c r="E73" s="74"/>
      <c r="F73" s="75"/>
      <c r="G73" s="76"/>
      <c r="H73" s="77"/>
    </row>
    <row r="74" spans="1:8" ht="12.75">
      <c r="A74" s="87"/>
      <c r="B74" s="88" t="s">
        <v>259</v>
      </c>
      <c r="C74" s="89"/>
      <c r="D74" s="89"/>
      <c r="E74" s="17"/>
      <c r="F74" s="37"/>
      <c r="G74" s="19"/>
      <c r="H74" s="90"/>
    </row>
    <row r="75" spans="1:8" ht="12.75">
      <c r="A75" s="26"/>
      <c r="B75" s="80"/>
      <c r="C75" s="81"/>
      <c r="D75" s="81"/>
      <c r="E75" s="82"/>
      <c r="F75" s="68"/>
      <c r="G75" s="69"/>
      <c r="H75" s="83"/>
    </row>
    <row r="76" spans="1:8" ht="12.75">
      <c r="A76" s="26"/>
      <c r="B76" s="80"/>
      <c r="C76" s="81"/>
      <c r="D76" s="81"/>
      <c r="E76" s="82"/>
      <c r="F76" s="68"/>
      <c r="G76" s="69"/>
      <c r="H76" s="83"/>
    </row>
    <row r="77" spans="1:8" ht="12.75">
      <c r="A77" s="26"/>
      <c r="B77" s="80"/>
      <c r="C77" s="81"/>
      <c r="D77" s="81"/>
      <c r="E77" s="82"/>
      <c r="F77" s="68"/>
      <c r="G77" s="69"/>
      <c r="H77" s="83"/>
    </row>
    <row r="78" spans="1:8" ht="12.75">
      <c r="A78" s="26"/>
      <c r="B78" s="80"/>
      <c r="C78" s="81"/>
      <c r="D78" s="81"/>
      <c r="E78" s="82"/>
      <c r="F78" s="68"/>
      <c r="G78" s="69"/>
      <c r="H78" s="83"/>
    </row>
    <row r="79" spans="1:8" ht="12.75">
      <c r="A79" s="26"/>
      <c r="B79" s="80"/>
      <c r="C79" s="81"/>
      <c r="D79" s="81"/>
      <c r="E79" s="82"/>
      <c r="F79" s="68"/>
      <c r="G79" s="69"/>
      <c r="H79" s="83"/>
    </row>
    <row r="80" spans="1:8" ht="12.75">
      <c r="A80" s="26"/>
      <c r="B80" s="80"/>
      <c r="C80" s="81"/>
      <c r="D80" s="81"/>
      <c r="E80" s="82"/>
      <c r="F80" s="68"/>
      <c r="G80" s="69"/>
      <c r="H80" s="83"/>
    </row>
    <row r="81" spans="1:8" ht="12.75">
      <c r="A81" s="26"/>
      <c r="B81" s="80"/>
      <c r="C81" s="81"/>
      <c r="D81" s="81"/>
      <c r="E81" s="82"/>
      <c r="F81" s="68"/>
      <c r="G81" s="69"/>
      <c r="H81" s="83"/>
    </row>
    <row r="82" spans="1:8" ht="13.5" thickBot="1">
      <c r="A82" s="84"/>
      <c r="B82" s="91"/>
      <c r="C82" s="92"/>
      <c r="D82" s="92"/>
      <c r="E82" s="74"/>
      <c r="F82" s="75"/>
      <c r="G82" s="76"/>
      <c r="H82" s="77"/>
    </row>
  </sheetData>
  <sheetProtection/>
  <mergeCells count="1">
    <mergeCell ref="B3:F3"/>
  </mergeCells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7.7109375" style="137" customWidth="1"/>
    <col min="2" max="2" width="20.57421875" style="137" customWidth="1"/>
    <col min="3" max="3" width="21.28125" style="137" customWidth="1"/>
    <col min="4" max="4" width="5.00390625" style="137" customWidth="1"/>
    <col min="5" max="5" width="7.421875" style="137" customWidth="1"/>
    <col min="6" max="6" width="8.7109375" style="137" customWidth="1"/>
    <col min="7" max="7" width="9.28125" style="137" customWidth="1"/>
    <col min="8" max="8" width="5.140625" style="137" customWidth="1"/>
  </cols>
  <sheetData>
    <row r="1" spans="1:4" ht="15.75">
      <c r="A1" s="135"/>
      <c r="B1" s="135" t="s">
        <v>176</v>
      </c>
      <c r="C1" s="136"/>
      <c r="D1" s="136"/>
    </row>
    <row r="2" spans="1:4" ht="15.75">
      <c r="A2" s="135"/>
      <c r="B2" s="135" t="s">
        <v>177</v>
      </c>
      <c r="C2" s="136"/>
      <c r="D2" s="136"/>
    </row>
    <row r="3" spans="2:5" ht="15.75">
      <c r="B3" s="360" t="s">
        <v>282</v>
      </c>
      <c r="C3" s="361"/>
      <c r="D3" s="362"/>
      <c r="E3" s="362"/>
    </row>
    <row r="4" spans="2:3" ht="16.5" thickBot="1">
      <c r="B4" s="10"/>
      <c r="C4" s="139"/>
    </row>
    <row r="5" spans="1:8" ht="13.5" thickBot="1">
      <c r="A5" s="140" t="s">
        <v>5</v>
      </c>
      <c r="B5" s="13" t="s">
        <v>2</v>
      </c>
      <c r="C5" s="13" t="s">
        <v>3</v>
      </c>
      <c r="D5" s="141" t="s">
        <v>1</v>
      </c>
      <c r="E5" s="141" t="s">
        <v>6</v>
      </c>
      <c r="F5" s="141" t="s">
        <v>0</v>
      </c>
      <c r="G5" s="141" t="s">
        <v>4</v>
      </c>
      <c r="H5" s="142" t="s">
        <v>7</v>
      </c>
    </row>
    <row r="6" spans="1:8" ht="12.75">
      <c r="A6" s="15"/>
      <c r="B6" s="63" t="s">
        <v>239</v>
      </c>
      <c r="C6" s="63"/>
      <c r="D6" s="63"/>
      <c r="E6" s="17"/>
      <c r="F6" s="18"/>
      <c r="G6" s="19"/>
      <c r="H6" s="20"/>
    </row>
    <row r="7" spans="1:8" ht="12.75">
      <c r="A7" s="103">
        <v>161</v>
      </c>
      <c r="B7" s="23" t="s">
        <v>63</v>
      </c>
      <c r="C7" s="23" t="s">
        <v>228</v>
      </c>
      <c r="D7" s="23" t="s">
        <v>45</v>
      </c>
      <c r="E7" s="24">
        <v>0</v>
      </c>
      <c r="F7" s="24">
        <v>0.01708796296296296</v>
      </c>
      <c r="G7" s="1">
        <f>F7-E7</f>
        <v>0.01708796296296296</v>
      </c>
      <c r="H7" s="25">
        <f>RANK(G7,$G$7:$G$11,1)</f>
        <v>1</v>
      </c>
    </row>
    <row r="8" spans="1:8" ht="12.75">
      <c r="A8" s="103">
        <v>173</v>
      </c>
      <c r="B8" s="23" t="s">
        <v>173</v>
      </c>
      <c r="C8" s="23" t="s">
        <v>174</v>
      </c>
      <c r="D8" s="23" t="s">
        <v>131</v>
      </c>
      <c r="E8" s="24">
        <v>0</v>
      </c>
      <c r="F8" s="24">
        <v>0.017362268518518516</v>
      </c>
      <c r="G8" s="1">
        <f>F8-E8</f>
        <v>0.017362268518518516</v>
      </c>
      <c r="H8" s="25">
        <f>RANK(G8,$G$7:$G$11,1)</f>
        <v>2</v>
      </c>
    </row>
    <row r="9" spans="1:8" ht="12.75">
      <c r="A9" s="103">
        <v>165</v>
      </c>
      <c r="B9" s="23" t="s">
        <v>64</v>
      </c>
      <c r="C9" s="23" t="s">
        <v>61</v>
      </c>
      <c r="D9" s="23" t="s">
        <v>11</v>
      </c>
      <c r="E9" s="24">
        <v>0</v>
      </c>
      <c r="F9" s="24">
        <v>0.019471064814814816</v>
      </c>
      <c r="G9" s="1">
        <f>F9-E9</f>
        <v>0.019471064814814816</v>
      </c>
      <c r="H9" s="25">
        <f>RANK(G9,$G$7:$G$11,1)</f>
        <v>3</v>
      </c>
    </row>
    <row r="10" spans="1:8" ht="12.75">
      <c r="A10" s="103">
        <v>175</v>
      </c>
      <c r="B10" s="23" t="s">
        <v>237</v>
      </c>
      <c r="C10" s="23" t="s">
        <v>174</v>
      </c>
      <c r="D10" s="23" t="s">
        <v>11</v>
      </c>
      <c r="E10" s="24">
        <v>0</v>
      </c>
      <c r="F10" s="24">
        <v>0.019667824074074074</v>
      </c>
      <c r="G10" s="1">
        <f>F10-E10</f>
        <v>0.019667824074074074</v>
      </c>
      <c r="H10" s="25">
        <f>RANK(G10,$G$7:$G$11,1)</f>
        <v>4</v>
      </c>
    </row>
    <row r="11" spans="1:8" ht="12.75">
      <c r="A11" s="103">
        <v>136</v>
      </c>
      <c r="B11" s="23" t="s">
        <v>76</v>
      </c>
      <c r="C11" s="23" t="s">
        <v>75</v>
      </c>
      <c r="D11" s="23" t="s">
        <v>45</v>
      </c>
      <c r="E11" s="24">
        <v>0</v>
      </c>
      <c r="F11" s="24">
        <v>0.023550925925925923</v>
      </c>
      <c r="G11" s="1">
        <f>F11-E11</f>
        <v>0.023550925925925923</v>
      </c>
      <c r="H11" s="25">
        <f>RANK(G11,$G$7:$G$11,1)</f>
        <v>5</v>
      </c>
    </row>
    <row r="12" spans="1:8" ht="12.75">
      <c r="A12" s="104"/>
      <c r="B12" s="22"/>
      <c r="C12" s="105"/>
      <c r="D12" s="81"/>
      <c r="E12" s="24"/>
      <c r="F12" s="24"/>
      <c r="G12" s="1"/>
      <c r="H12" s="25"/>
    </row>
    <row r="13" spans="1:8" ht="12.75">
      <c r="A13" s="104"/>
      <c r="B13" s="22"/>
      <c r="C13" s="105"/>
      <c r="D13" s="81" t="s">
        <v>0</v>
      </c>
      <c r="E13" s="68"/>
      <c r="F13" s="68"/>
      <c r="G13" s="69"/>
      <c r="H13" s="70"/>
    </row>
    <row r="14" spans="1:8" ht="13.5" thickBot="1">
      <c r="A14" s="106" t="s">
        <v>0</v>
      </c>
      <c r="B14" s="112" t="s">
        <v>0</v>
      </c>
      <c r="C14" s="113" t="s">
        <v>0</v>
      </c>
      <c r="D14" s="86" t="s">
        <v>0</v>
      </c>
      <c r="E14" s="75"/>
      <c r="F14" s="75"/>
      <c r="G14" s="76"/>
      <c r="H14" s="108"/>
    </row>
    <row r="15" spans="1:8" ht="12.75">
      <c r="A15" s="109"/>
      <c r="B15" s="110" t="s">
        <v>240</v>
      </c>
      <c r="C15" s="111"/>
      <c r="D15" s="89"/>
      <c r="E15" s="52" t="s">
        <v>0</v>
      </c>
      <c r="F15" s="52"/>
      <c r="G15" s="53" t="s">
        <v>0</v>
      </c>
      <c r="H15" s="54"/>
    </row>
    <row r="16" spans="1:8" ht="12.75">
      <c r="A16" s="103">
        <v>174</v>
      </c>
      <c r="B16" s="23" t="s">
        <v>236</v>
      </c>
      <c r="C16" s="23" t="s">
        <v>174</v>
      </c>
      <c r="D16" s="23" t="s">
        <v>11</v>
      </c>
      <c r="E16" s="24">
        <v>0</v>
      </c>
      <c r="F16" s="24">
        <v>0.01264236111111111</v>
      </c>
      <c r="G16" s="1">
        <f>F16-E16</f>
        <v>0.01264236111111111</v>
      </c>
      <c r="H16" s="25">
        <f>RANK(G16,$G$16:$G$19,1)</f>
        <v>1</v>
      </c>
    </row>
    <row r="17" spans="1:8" ht="12.75">
      <c r="A17" s="103">
        <v>39</v>
      </c>
      <c r="B17" s="23" t="s">
        <v>42</v>
      </c>
      <c r="C17" s="23" t="s">
        <v>16</v>
      </c>
      <c r="D17" s="23" t="s">
        <v>33</v>
      </c>
      <c r="E17" s="24">
        <v>0</v>
      </c>
      <c r="F17" s="24">
        <v>0.01781712962962963</v>
      </c>
      <c r="G17" s="1">
        <f>F17-E17</f>
        <v>0.01781712962962963</v>
      </c>
      <c r="H17" s="25">
        <f>RANK(G17,$G$16:$G$19,1)</f>
        <v>2</v>
      </c>
    </row>
    <row r="18" spans="1:8" ht="12.75">
      <c r="A18" s="103">
        <v>164</v>
      </c>
      <c r="B18" s="23" t="s">
        <v>229</v>
      </c>
      <c r="C18" s="23" t="s">
        <v>228</v>
      </c>
      <c r="D18" s="23" t="s">
        <v>33</v>
      </c>
      <c r="E18" s="24">
        <v>0</v>
      </c>
      <c r="F18" s="24">
        <v>0.020217592592592593</v>
      </c>
      <c r="G18" s="1">
        <f>F18-E18</f>
        <v>0.020217592592592593</v>
      </c>
      <c r="H18" s="25">
        <f>RANK(G18,$G$16:$G$19,1)</f>
        <v>3</v>
      </c>
    </row>
    <row r="19" spans="1:8" ht="12.75">
      <c r="A19" s="103">
        <v>10</v>
      </c>
      <c r="B19" s="23" t="s">
        <v>59</v>
      </c>
      <c r="C19" s="23" t="s">
        <v>48</v>
      </c>
      <c r="D19" s="23" t="s">
        <v>103</v>
      </c>
      <c r="E19" s="24">
        <v>0</v>
      </c>
      <c r="F19" s="24">
        <v>0.0212650462962963</v>
      </c>
      <c r="G19" s="1">
        <f>F19-E19</f>
        <v>0.0212650462962963</v>
      </c>
      <c r="H19" s="25">
        <f>RANK(G19,$G$16:$G$19,1)</f>
        <v>4</v>
      </c>
    </row>
    <row r="20" spans="1:8" ht="12.75">
      <c r="A20" s="179"/>
      <c r="B20" s="180"/>
      <c r="C20" s="180"/>
      <c r="D20" s="180"/>
      <c r="E20" s="82"/>
      <c r="F20" s="68"/>
      <c r="G20" s="69"/>
      <c r="H20" s="70"/>
    </row>
    <row r="21" spans="1:8" ht="12.75">
      <c r="A21" s="179"/>
      <c r="B21" s="180"/>
      <c r="C21" s="180"/>
      <c r="D21" s="180"/>
      <c r="E21" s="82"/>
      <c r="F21" s="68"/>
      <c r="G21" s="69"/>
      <c r="H21" s="70"/>
    </row>
    <row r="22" spans="1:8" ht="12.75">
      <c r="A22" s="179"/>
      <c r="B22" s="180"/>
      <c r="C22" s="180"/>
      <c r="D22" s="180"/>
      <c r="E22" s="82"/>
      <c r="F22" s="68"/>
      <c r="G22" s="69"/>
      <c r="H22" s="70"/>
    </row>
    <row r="23" spans="1:8" ht="13.5" thickBot="1">
      <c r="A23" s="106" t="s">
        <v>0</v>
      </c>
      <c r="B23" s="44" t="s">
        <v>0</v>
      </c>
      <c r="C23" s="107" t="s">
        <v>0</v>
      </c>
      <c r="D23" s="92" t="s">
        <v>0</v>
      </c>
      <c r="E23" s="74"/>
      <c r="F23" s="75"/>
      <c r="G23" s="76"/>
      <c r="H23" s="108"/>
    </row>
    <row r="24" spans="1:8" ht="12.75">
      <c r="A24" s="109"/>
      <c r="B24" s="110" t="s">
        <v>241</v>
      </c>
      <c r="C24" s="111"/>
      <c r="D24" s="89"/>
      <c r="E24" s="17"/>
      <c r="F24" s="37"/>
      <c r="G24" s="19"/>
      <c r="H24" s="38"/>
    </row>
    <row r="25" spans="1:8" ht="12.75">
      <c r="A25" s="179"/>
      <c r="B25" s="180"/>
      <c r="C25" s="180"/>
      <c r="D25" s="180"/>
      <c r="E25" s="82"/>
      <c r="F25" s="68"/>
      <c r="G25" s="69"/>
      <c r="H25" s="70"/>
    </row>
    <row r="26" spans="1:8" ht="12.75">
      <c r="A26" s="179"/>
      <c r="B26" s="180"/>
      <c r="C26" s="180"/>
      <c r="D26" s="180"/>
      <c r="E26" s="82"/>
      <c r="F26" s="68"/>
      <c r="G26" s="69"/>
      <c r="H26" s="70"/>
    </row>
    <row r="27" spans="1:8" ht="12.75">
      <c r="A27" s="179"/>
      <c r="B27" s="180"/>
      <c r="C27" s="180"/>
      <c r="D27" s="180"/>
      <c r="E27" s="82"/>
      <c r="F27" s="68"/>
      <c r="G27" s="69"/>
      <c r="H27" s="70"/>
    </row>
    <row r="28" spans="1:8" ht="12.75">
      <c r="A28" s="179"/>
      <c r="B28" s="180"/>
      <c r="C28" s="180"/>
      <c r="D28" s="180"/>
      <c r="E28" s="82"/>
      <c r="F28" s="68"/>
      <c r="G28" s="69"/>
      <c r="H28" s="70"/>
    </row>
    <row r="29" spans="1:8" ht="12.75">
      <c r="A29" s="179"/>
      <c r="B29" s="180"/>
      <c r="C29" s="180"/>
      <c r="D29" s="180"/>
      <c r="E29" s="82"/>
      <c r="F29" s="68"/>
      <c r="G29" s="69"/>
      <c r="H29" s="70"/>
    </row>
    <row r="30" spans="1:8" ht="12.75">
      <c r="A30" s="179"/>
      <c r="B30" s="180"/>
      <c r="C30" s="180"/>
      <c r="D30" s="180"/>
      <c r="E30" s="82"/>
      <c r="F30" s="68"/>
      <c r="G30" s="69"/>
      <c r="H30" s="70"/>
    </row>
    <row r="31" spans="1:8" ht="12.75">
      <c r="A31" s="179"/>
      <c r="B31" s="180"/>
      <c r="C31" s="180"/>
      <c r="D31" s="180"/>
      <c r="E31" s="82"/>
      <c r="F31" s="68"/>
      <c r="G31" s="69"/>
      <c r="H31" s="70"/>
    </row>
    <row r="32" spans="1:8" ht="13.5" thickBot="1">
      <c r="A32" s="106" t="s">
        <v>0</v>
      </c>
      <c r="B32" s="112" t="s">
        <v>0</v>
      </c>
      <c r="C32" s="113" t="s">
        <v>0</v>
      </c>
      <c r="D32" s="86" t="s">
        <v>0</v>
      </c>
      <c r="E32" s="74"/>
      <c r="F32" s="75"/>
      <c r="G32" s="76"/>
      <c r="H32" s="108"/>
    </row>
    <row r="33" spans="1:8" ht="12.75">
      <c r="A33" s="109"/>
      <c r="B33" s="110" t="s">
        <v>242</v>
      </c>
      <c r="C33" s="111"/>
      <c r="D33" s="89"/>
      <c r="E33" s="17"/>
      <c r="F33" s="37"/>
      <c r="G33" s="19"/>
      <c r="H33" s="38"/>
    </row>
    <row r="34" spans="1:8" ht="12.75">
      <c r="A34" s="179"/>
      <c r="B34" s="180"/>
      <c r="C34" s="180"/>
      <c r="D34" s="180"/>
      <c r="E34" s="82"/>
      <c r="F34" s="68"/>
      <c r="G34" s="69"/>
      <c r="H34" s="70"/>
    </row>
    <row r="35" spans="1:8" ht="12.75">
      <c r="A35" s="179"/>
      <c r="B35" s="180"/>
      <c r="C35" s="180"/>
      <c r="D35" s="180"/>
      <c r="E35" s="82"/>
      <c r="F35" s="68"/>
      <c r="G35" s="69"/>
      <c r="H35" s="70"/>
    </row>
    <row r="36" spans="1:8" ht="12.75">
      <c r="A36" s="179"/>
      <c r="B36" s="180"/>
      <c r="C36" s="180"/>
      <c r="D36" s="180"/>
      <c r="E36" s="82"/>
      <c r="F36" s="68"/>
      <c r="G36" s="69"/>
      <c r="H36" s="70"/>
    </row>
    <row r="37" spans="1:8" ht="12.75">
      <c r="A37" s="179"/>
      <c r="B37" s="180"/>
      <c r="C37" s="180"/>
      <c r="D37" s="180"/>
      <c r="E37" s="82"/>
      <c r="F37" s="68"/>
      <c r="G37" s="69"/>
      <c r="H37" s="70"/>
    </row>
    <row r="38" spans="1:8" ht="12.75">
      <c r="A38" s="179"/>
      <c r="B38" s="180"/>
      <c r="C38" s="180"/>
      <c r="D38" s="180"/>
      <c r="E38" s="82"/>
      <c r="F38" s="68"/>
      <c r="G38" s="69"/>
      <c r="H38" s="70"/>
    </row>
    <row r="39" spans="1:8" ht="12.75">
      <c r="A39" s="179"/>
      <c r="B39" s="180"/>
      <c r="C39" s="180"/>
      <c r="D39" s="180"/>
      <c r="E39" s="82"/>
      <c r="F39" s="68"/>
      <c r="G39" s="69"/>
      <c r="H39" s="70"/>
    </row>
    <row r="40" spans="1:8" ht="12.75">
      <c r="A40" s="179"/>
      <c r="B40" s="180"/>
      <c r="C40" s="180"/>
      <c r="D40" s="180"/>
      <c r="E40" s="82"/>
      <c r="F40" s="68"/>
      <c r="G40" s="69"/>
      <c r="H40" s="70"/>
    </row>
    <row r="41" spans="1:8" ht="20.25" customHeight="1" thickBot="1">
      <c r="A41" s="106"/>
      <c r="B41" s="44"/>
      <c r="C41" s="107"/>
      <c r="D41" s="92"/>
      <c r="E41" s="74"/>
      <c r="F41" s="75"/>
      <c r="G41" s="76"/>
      <c r="H41" s="108"/>
    </row>
    <row r="42" spans="1:8" ht="20.25" customHeight="1">
      <c r="A42" s="143"/>
      <c r="B42" s="144"/>
      <c r="C42" s="145"/>
      <c r="D42" s="117"/>
      <c r="E42" s="118"/>
      <c r="F42" s="119"/>
      <c r="G42" s="120"/>
      <c r="H42" s="145"/>
    </row>
    <row r="43" spans="1:8" ht="20.25" customHeight="1">
      <c r="A43" s="143"/>
      <c r="B43" s="144"/>
      <c r="C43" s="145"/>
      <c r="D43" s="117"/>
      <c r="E43" s="118"/>
      <c r="F43" s="119"/>
      <c r="G43" s="120"/>
      <c r="H43" s="145"/>
    </row>
    <row r="44" spans="1:8" ht="20.25" customHeight="1">
      <c r="A44" s="143"/>
      <c r="B44" s="144"/>
      <c r="C44" s="145"/>
      <c r="D44" s="117"/>
      <c r="E44" s="118"/>
      <c r="F44" s="119"/>
      <c r="G44" s="120"/>
      <c r="H44" s="145"/>
    </row>
    <row r="45" spans="1:8" ht="20.25" customHeight="1">
      <c r="A45" s="143"/>
      <c r="B45" s="144"/>
      <c r="C45" s="145"/>
      <c r="D45" s="117"/>
      <c r="E45" s="118"/>
      <c r="F45" s="119"/>
      <c r="G45" s="120"/>
      <c r="H45" s="145"/>
    </row>
    <row r="46" spans="1:8" ht="20.25" customHeight="1">
      <c r="A46" s="143"/>
      <c r="B46" s="144"/>
      <c r="C46" s="145"/>
      <c r="D46" s="117"/>
      <c r="E46" s="118"/>
      <c r="F46" s="119"/>
      <c r="G46" s="120"/>
      <c r="H46" s="145"/>
    </row>
    <row r="47" spans="1:8" ht="20.25" customHeight="1">
      <c r="A47" s="143"/>
      <c r="B47" s="144"/>
      <c r="C47" s="145"/>
      <c r="D47" s="117"/>
      <c r="E47" s="118"/>
      <c r="F47" s="119"/>
      <c r="G47" s="120"/>
      <c r="H47" s="145"/>
    </row>
    <row r="48" spans="2:4" ht="15.75" customHeight="1">
      <c r="B48" s="135" t="s">
        <v>176</v>
      </c>
      <c r="C48" s="136"/>
      <c r="D48" s="136"/>
    </row>
    <row r="49" spans="2:4" ht="15.75">
      <c r="B49" s="135" t="s">
        <v>177</v>
      </c>
      <c r="C49" s="136"/>
      <c r="D49" s="136"/>
    </row>
    <row r="50" spans="2:3" ht="15.75">
      <c r="B50" s="352" t="s">
        <v>283</v>
      </c>
      <c r="C50" s="353"/>
    </row>
    <row r="51" spans="2:3" ht="16.5" thickBot="1">
      <c r="B51" s="10"/>
      <c r="C51" s="139"/>
    </row>
    <row r="52" spans="1:8" ht="13.5" thickBot="1">
      <c r="A52" s="140" t="s">
        <v>5</v>
      </c>
      <c r="B52" s="13" t="s">
        <v>2</v>
      </c>
      <c r="C52" s="13" t="s">
        <v>3</v>
      </c>
      <c r="D52" s="141" t="s">
        <v>1</v>
      </c>
      <c r="E52" s="141"/>
      <c r="F52" s="141"/>
      <c r="G52" s="141"/>
      <c r="H52" s="142" t="s">
        <v>7</v>
      </c>
    </row>
    <row r="53" spans="1:8" ht="12.75">
      <c r="A53" s="15"/>
      <c r="B53" s="63" t="s">
        <v>243</v>
      </c>
      <c r="C53" s="63"/>
      <c r="D53" s="63"/>
      <c r="E53" s="17"/>
      <c r="F53" s="18"/>
      <c r="G53" s="19"/>
      <c r="H53" s="20"/>
    </row>
    <row r="54" spans="1:8" ht="12.75">
      <c r="A54" s="179"/>
      <c r="B54" s="180"/>
      <c r="C54" s="180"/>
      <c r="D54" s="180"/>
      <c r="E54" s="82"/>
      <c r="F54" s="68"/>
      <c r="G54" s="69"/>
      <c r="H54" s="70"/>
    </row>
    <row r="55" spans="1:8" ht="12.75">
      <c r="A55" s="179"/>
      <c r="B55" s="180"/>
      <c r="C55" s="180"/>
      <c r="D55" s="180"/>
      <c r="E55" s="82"/>
      <c r="F55" s="68"/>
      <c r="G55" s="69"/>
      <c r="H55" s="70"/>
    </row>
    <row r="56" spans="1:8" ht="12.75">
      <c r="A56" s="179"/>
      <c r="B56" s="180"/>
      <c r="C56" s="180"/>
      <c r="D56" s="180"/>
      <c r="E56" s="82"/>
      <c r="F56" s="68"/>
      <c r="G56" s="69"/>
      <c r="H56" s="70"/>
    </row>
    <row r="57" spans="1:8" ht="12.75">
      <c r="A57" s="179"/>
      <c r="B57" s="180"/>
      <c r="C57" s="180"/>
      <c r="D57" s="180"/>
      <c r="E57" s="82"/>
      <c r="F57" s="68"/>
      <c r="G57" s="69"/>
      <c r="H57" s="70"/>
    </row>
    <row r="58" spans="1:8" ht="12.75">
      <c r="A58" s="179"/>
      <c r="B58" s="180"/>
      <c r="C58" s="180"/>
      <c r="D58" s="180"/>
      <c r="E58" s="82"/>
      <c r="F58" s="68"/>
      <c r="G58" s="69"/>
      <c r="H58" s="70"/>
    </row>
    <row r="59" spans="1:8" ht="12.75">
      <c r="A59" s="179"/>
      <c r="B59" s="180"/>
      <c r="C59" s="180"/>
      <c r="D59" s="180"/>
      <c r="E59" s="82"/>
      <c r="F59" s="68"/>
      <c r="G59" s="69"/>
      <c r="H59" s="70"/>
    </row>
    <row r="60" spans="1:8" ht="12.75">
      <c r="A60" s="104"/>
      <c r="B60" s="22"/>
      <c r="C60" s="105"/>
      <c r="D60" s="81" t="s">
        <v>0</v>
      </c>
      <c r="E60" s="82"/>
      <c r="F60" s="68"/>
      <c r="G60" s="69"/>
      <c r="H60" s="70"/>
    </row>
    <row r="61" spans="1:8" ht="13.5" thickBot="1">
      <c r="A61" s="106" t="s">
        <v>0</v>
      </c>
      <c r="B61" s="112" t="s">
        <v>0</v>
      </c>
      <c r="C61" s="113" t="s">
        <v>0</v>
      </c>
      <c r="D61" s="86" t="s">
        <v>0</v>
      </c>
      <c r="E61" s="74"/>
      <c r="F61" s="75"/>
      <c r="G61" s="76"/>
      <c r="H61" s="108"/>
    </row>
    <row r="62" spans="1:8" ht="12.75">
      <c r="A62" s="109"/>
      <c r="B62" s="110" t="s">
        <v>244</v>
      </c>
      <c r="C62" s="111"/>
      <c r="D62" s="89"/>
      <c r="E62" s="17"/>
      <c r="F62" s="37"/>
      <c r="G62" s="19"/>
      <c r="H62" s="38"/>
    </row>
    <row r="63" spans="1:8" ht="12.75">
      <c r="A63" s="104"/>
      <c r="B63" s="22"/>
      <c r="C63" s="105"/>
      <c r="D63" s="81"/>
      <c r="E63" s="82"/>
      <c r="F63" s="68"/>
      <c r="G63" s="69"/>
      <c r="H63" s="70"/>
    </row>
    <row r="64" spans="1:8" ht="12.75">
      <c r="A64" s="104"/>
      <c r="B64" s="22"/>
      <c r="C64" s="105"/>
      <c r="D64" s="81"/>
      <c r="E64" s="82"/>
      <c r="F64" s="68"/>
      <c r="G64" s="69"/>
      <c r="H64" s="70"/>
    </row>
    <row r="65" spans="1:8" ht="12.75">
      <c r="A65" s="104"/>
      <c r="B65" s="22"/>
      <c r="C65" s="105"/>
      <c r="D65" s="81"/>
      <c r="E65" s="82"/>
      <c r="F65" s="68"/>
      <c r="G65" s="69"/>
      <c r="H65" s="70"/>
    </row>
    <row r="66" spans="1:8" ht="12.75">
      <c r="A66" s="104" t="s">
        <v>0</v>
      </c>
      <c r="B66" s="22" t="s">
        <v>0</v>
      </c>
      <c r="C66" s="105" t="s">
        <v>0</v>
      </c>
      <c r="D66" s="81" t="s">
        <v>0</v>
      </c>
      <c r="E66" s="82"/>
      <c r="F66" s="68"/>
      <c r="G66" s="69"/>
      <c r="H66" s="70"/>
    </row>
    <row r="67" spans="1:8" ht="12.75">
      <c r="A67" s="104" t="s">
        <v>0</v>
      </c>
      <c r="B67" s="22" t="s">
        <v>0</v>
      </c>
      <c r="C67" s="105" t="s">
        <v>0</v>
      </c>
      <c r="D67" s="81" t="s">
        <v>0</v>
      </c>
      <c r="E67" s="82"/>
      <c r="F67" s="68"/>
      <c r="G67" s="69"/>
      <c r="H67" s="70"/>
    </row>
    <row r="68" spans="1:8" ht="12.75">
      <c r="A68" s="104" t="s">
        <v>0</v>
      </c>
      <c r="B68" s="22" t="s">
        <v>0</v>
      </c>
      <c r="C68" s="105" t="s">
        <v>0</v>
      </c>
      <c r="D68" s="81" t="s">
        <v>0</v>
      </c>
      <c r="E68" s="82"/>
      <c r="F68" s="68"/>
      <c r="G68" s="69"/>
      <c r="H68" s="70"/>
    </row>
    <row r="69" spans="1:8" ht="12.75">
      <c r="A69" s="104" t="s">
        <v>0</v>
      </c>
      <c r="B69" s="22" t="s">
        <v>0</v>
      </c>
      <c r="C69" s="105" t="s">
        <v>0</v>
      </c>
      <c r="D69" s="81" t="s">
        <v>0</v>
      </c>
      <c r="E69" s="82"/>
      <c r="F69" s="68"/>
      <c r="G69" s="69"/>
      <c r="H69" s="70"/>
    </row>
    <row r="70" spans="1:8" ht="13.5" thickBot="1">
      <c r="A70" s="106" t="s">
        <v>0</v>
      </c>
      <c r="B70" s="44" t="s">
        <v>0</v>
      </c>
      <c r="C70" s="107" t="s">
        <v>0</v>
      </c>
      <c r="D70" s="92" t="s">
        <v>0</v>
      </c>
      <c r="E70" s="74"/>
      <c r="F70" s="75"/>
      <c r="G70" s="76"/>
      <c r="H70" s="108"/>
    </row>
    <row r="71" spans="1:8" ht="12.75">
      <c r="A71" s="109"/>
      <c r="B71" s="110" t="s">
        <v>245</v>
      </c>
      <c r="C71" s="111"/>
      <c r="D71" s="89"/>
      <c r="E71" s="17"/>
      <c r="F71" s="37"/>
      <c r="G71" s="19"/>
      <c r="H71" s="38"/>
    </row>
    <row r="72" spans="1:8" ht="12.75">
      <c r="A72" s="104" t="s">
        <v>0</v>
      </c>
      <c r="B72" s="22" t="s">
        <v>0</v>
      </c>
      <c r="C72" s="105" t="s">
        <v>0</v>
      </c>
      <c r="D72" s="81" t="s">
        <v>0</v>
      </c>
      <c r="E72" s="82"/>
      <c r="F72" s="68"/>
      <c r="G72" s="69"/>
      <c r="H72" s="70"/>
    </row>
    <row r="73" spans="1:8" ht="12.75">
      <c r="A73" s="130" t="s">
        <v>0</v>
      </c>
      <c r="B73" s="58" t="s">
        <v>0</v>
      </c>
      <c r="C73" s="131" t="s">
        <v>0</v>
      </c>
      <c r="D73" s="94" t="s">
        <v>0</v>
      </c>
      <c r="E73" s="82"/>
      <c r="F73" s="68"/>
      <c r="G73" s="69"/>
      <c r="H73" s="70"/>
    </row>
    <row r="74" spans="1:8" ht="12.75">
      <c r="A74" s="130"/>
      <c r="B74" s="58"/>
      <c r="C74" s="131"/>
      <c r="D74" s="94"/>
      <c r="E74" s="82"/>
      <c r="F74" s="68"/>
      <c r="G74" s="69"/>
      <c r="H74" s="70"/>
    </row>
    <row r="75" spans="1:8" ht="12.75">
      <c r="A75" s="130"/>
      <c r="B75" s="58"/>
      <c r="C75" s="131"/>
      <c r="D75" s="94"/>
      <c r="E75" s="82"/>
      <c r="F75" s="68"/>
      <c r="G75" s="69"/>
      <c r="H75" s="70"/>
    </row>
    <row r="76" spans="1:8" ht="12.75">
      <c r="A76" s="130"/>
      <c r="B76" s="58"/>
      <c r="C76" s="131"/>
      <c r="D76" s="94"/>
      <c r="E76" s="82"/>
      <c r="F76" s="68"/>
      <c r="G76" s="69"/>
      <c r="H76" s="70"/>
    </row>
    <row r="77" spans="1:8" ht="12.75">
      <c r="A77" s="130" t="s">
        <v>0</v>
      </c>
      <c r="B77" s="58" t="s">
        <v>0</v>
      </c>
      <c r="C77" s="131" t="s">
        <v>0</v>
      </c>
      <c r="D77" s="94" t="s">
        <v>0</v>
      </c>
      <c r="E77" s="82"/>
      <c r="F77" s="68"/>
      <c r="G77" s="69"/>
      <c r="H77" s="70"/>
    </row>
    <row r="78" spans="1:8" ht="12.75">
      <c r="A78" s="130" t="s">
        <v>0</v>
      </c>
      <c r="B78" s="58" t="s">
        <v>0</v>
      </c>
      <c r="C78" s="131" t="s">
        <v>0</v>
      </c>
      <c r="D78" s="94" t="s">
        <v>0</v>
      </c>
      <c r="E78" s="82"/>
      <c r="F78" s="68"/>
      <c r="G78" s="69"/>
      <c r="H78" s="70"/>
    </row>
    <row r="79" spans="1:8" ht="13.5" thickBot="1">
      <c r="A79" s="106" t="s">
        <v>0</v>
      </c>
      <c r="B79" s="112" t="s">
        <v>0</v>
      </c>
      <c r="C79" s="113" t="s">
        <v>0</v>
      </c>
      <c r="D79" s="86" t="s">
        <v>0</v>
      </c>
      <c r="E79" s="74"/>
      <c r="F79" s="75"/>
      <c r="G79" s="76"/>
      <c r="H79" s="108"/>
    </row>
    <row r="80" spans="1:8" ht="12.75">
      <c r="A80" s="109"/>
      <c r="B80" s="110" t="s">
        <v>246</v>
      </c>
      <c r="C80" s="111"/>
      <c r="D80" s="89"/>
      <c r="E80" s="17"/>
      <c r="F80" s="37"/>
      <c r="G80" s="19"/>
      <c r="H80" s="38"/>
    </row>
    <row r="81" spans="1:8" ht="12.75">
      <c r="A81" s="104"/>
      <c r="B81" s="22"/>
      <c r="C81" s="105"/>
      <c r="D81" s="81"/>
      <c r="E81" s="82"/>
      <c r="F81" s="68"/>
      <c r="G81" s="69"/>
      <c r="H81" s="70"/>
    </row>
    <row r="82" spans="1:8" ht="12.75">
      <c r="A82" s="104"/>
      <c r="B82" s="22"/>
      <c r="C82" s="105"/>
      <c r="D82" s="81"/>
      <c r="E82" s="82"/>
      <c r="F82" s="68"/>
      <c r="G82" s="69"/>
      <c r="H82" s="70"/>
    </row>
    <row r="83" spans="1:8" ht="12.75">
      <c r="A83" s="104"/>
      <c r="B83" s="22"/>
      <c r="C83" s="105"/>
      <c r="D83" s="81"/>
      <c r="E83" s="82"/>
      <c r="F83" s="68"/>
      <c r="G83" s="69"/>
      <c r="H83" s="70"/>
    </row>
    <row r="84" spans="1:8" ht="12.75">
      <c r="A84" s="104"/>
      <c r="B84" s="22"/>
      <c r="C84" s="105"/>
      <c r="D84" s="81"/>
      <c r="E84" s="82"/>
      <c r="F84" s="68"/>
      <c r="G84" s="69"/>
      <c r="H84" s="70"/>
    </row>
    <row r="85" spans="1:8" ht="12.75">
      <c r="A85" s="104"/>
      <c r="B85" s="22"/>
      <c r="C85" s="105"/>
      <c r="D85" s="81"/>
      <c r="E85" s="82"/>
      <c r="F85" s="68"/>
      <c r="G85" s="69"/>
      <c r="H85" s="70"/>
    </row>
    <row r="86" spans="1:8" ht="12.75">
      <c r="A86" s="104"/>
      <c r="B86" s="22"/>
      <c r="C86" s="105"/>
      <c r="D86" s="81"/>
      <c r="E86" s="82"/>
      <c r="F86" s="68"/>
      <c r="G86" s="69"/>
      <c r="H86" s="70"/>
    </row>
    <row r="87" spans="1:8" ht="12.75">
      <c r="A87" s="104"/>
      <c r="B87" s="22"/>
      <c r="C87" s="105"/>
      <c r="D87" s="81"/>
      <c r="E87" s="82"/>
      <c r="F87" s="68"/>
      <c r="G87" s="69"/>
      <c r="H87" s="70"/>
    </row>
    <row r="88" spans="1:8" ht="13.5" thickBot="1">
      <c r="A88" s="106"/>
      <c r="B88" s="44"/>
      <c r="C88" s="107"/>
      <c r="D88" s="92"/>
      <c r="E88" s="74"/>
      <c r="F88" s="75"/>
      <c r="G88" s="76"/>
      <c r="H88" s="108"/>
    </row>
  </sheetData>
  <sheetProtection/>
  <mergeCells count="2">
    <mergeCell ref="B3:E3"/>
    <mergeCell ref="B50:C50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Header>&amp;CŽeny 3000 m kl.
</oddHeader>
    <oddFooter>&amp;L&amp;D&amp;CZpracovala agentura SaRa&amp;Rstr.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7.7109375" style="137" customWidth="1"/>
    <col min="2" max="2" width="20.57421875" style="137" customWidth="1"/>
    <col min="3" max="3" width="21.28125" style="137" customWidth="1"/>
    <col min="4" max="4" width="5.00390625" style="137" customWidth="1"/>
    <col min="5" max="5" width="7.7109375" style="137" customWidth="1"/>
    <col min="6" max="6" width="8.7109375" style="137" customWidth="1"/>
    <col min="7" max="7" width="9.28125" style="137" customWidth="1"/>
    <col min="8" max="8" width="5.140625" style="137" customWidth="1"/>
  </cols>
  <sheetData>
    <row r="1" spans="1:4" ht="15.75">
      <c r="A1" s="135"/>
      <c r="B1" s="135" t="s">
        <v>176</v>
      </c>
      <c r="C1" s="136"/>
      <c r="D1" s="136"/>
    </row>
    <row r="2" spans="1:4" ht="15.75">
      <c r="A2" s="135"/>
      <c r="B2" s="135" t="s">
        <v>177</v>
      </c>
      <c r="C2" s="136"/>
      <c r="D2" s="136"/>
    </row>
    <row r="3" spans="2:3" ht="15.75">
      <c r="B3" s="352" t="s">
        <v>284</v>
      </c>
      <c r="C3" s="353"/>
    </row>
    <row r="4" spans="2:3" ht="16.5" thickBot="1">
      <c r="B4" s="10"/>
      <c r="C4" s="139"/>
    </row>
    <row r="5" spans="1:8" ht="13.5" thickBot="1">
      <c r="A5" s="140" t="s">
        <v>5</v>
      </c>
      <c r="B5" s="13" t="s">
        <v>2</v>
      </c>
      <c r="C5" s="13" t="s">
        <v>3</v>
      </c>
      <c r="D5" s="141" t="s">
        <v>1</v>
      </c>
      <c r="E5" s="141" t="s">
        <v>6</v>
      </c>
      <c r="F5" s="141" t="s">
        <v>0</v>
      </c>
      <c r="G5" s="141" t="s">
        <v>4</v>
      </c>
      <c r="H5" s="142" t="s">
        <v>7</v>
      </c>
    </row>
    <row r="6" spans="1:8" ht="12.75">
      <c r="A6" s="15"/>
      <c r="B6" s="63" t="s">
        <v>239</v>
      </c>
      <c r="C6" s="63"/>
      <c r="D6" s="63"/>
      <c r="E6" s="17"/>
      <c r="F6" s="18"/>
      <c r="G6" s="19"/>
      <c r="H6" s="20"/>
    </row>
    <row r="7" spans="1:8" ht="12.75">
      <c r="A7" s="98">
        <v>179</v>
      </c>
      <c r="B7" s="23" t="s">
        <v>285</v>
      </c>
      <c r="C7" s="23" t="s">
        <v>286</v>
      </c>
      <c r="D7" s="23"/>
      <c r="E7" s="24">
        <v>0</v>
      </c>
      <c r="F7" s="24">
        <v>0.015277777777777777</v>
      </c>
      <c r="G7" s="1">
        <f aca="true" t="shared" si="0" ref="G7:G15">F7-E7</f>
        <v>0.015277777777777777</v>
      </c>
      <c r="H7" s="25">
        <f aca="true" t="shared" si="1" ref="H7:H15">RANK(G7,$G$7:$G$15,1)</f>
        <v>1</v>
      </c>
    </row>
    <row r="8" spans="1:8" ht="12.75">
      <c r="A8" s="98">
        <v>177</v>
      </c>
      <c r="B8" s="23" t="s">
        <v>234</v>
      </c>
      <c r="C8" s="23" t="s">
        <v>174</v>
      </c>
      <c r="D8" s="23" t="s">
        <v>14</v>
      </c>
      <c r="E8" s="24">
        <v>0</v>
      </c>
      <c r="F8" s="24">
        <v>0.01667824074074074</v>
      </c>
      <c r="G8" s="1">
        <f t="shared" si="0"/>
        <v>0.01667824074074074</v>
      </c>
      <c r="H8" s="25">
        <f t="shared" si="1"/>
        <v>2</v>
      </c>
    </row>
    <row r="9" spans="1:8" ht="12.75">
      <c r="A9" s="123">
        <v>176</v>
      </c>
      <c r="B9" s="23" t="s">
        <v>235</v>
      </c>
      <c r="C9" s="23" t="s">
        <v>286</v>
      </c>
      <c r="D9" s="23" t="s">
        <v>14</v>
      </c>
      <c r="E9" s="24">
        <v>0</v>
      </c>
      <c r="F9" s="24">
        <v>0.019953703703703706</v>
      </c>
      <c r="G9" s="1">
        <f t="shared" si="0"/>
        <v>0.019953703703703706</v>
      </c>
      <c r="H9" s="25">
        <f t="shared" si="1"/>
        <v>3</v>
      </c>
    </row>
    <row r="10" spans="1:8" ht="12.75">
      <c r="A10" s="98">
        <v>33</v>
      </c>
      <c r="B10" s="23" t="s">
        <v>37</v>
      </c>
      <c r="C10" s="23" t="s">
        <v>36</v>
      </c>
      <c r="D10" s="23" t="s">
        <v>27</v>
      </c>
      <c r="E10" s="24">
        <v>0</v>
      </c>
      <c r="F10" s="24">
        <v>0.024895833333333336</v>
      </c>
      <c r="G10" s="1">
        <f t="shared" si="0"/>
        <v>0.024895833333333336</v>
      </c>
      <c r="H10" s="25">
        <f t="shared" si="1"/>
        <v>4</v>
      </c>
    </row>
    <row r="11" spans="1:8" ht="12.75">
      <c r="A11" s="123">
        <v>114</v>
      </c>
      <c r="B11" s="23" t="s">
        <v>106</v>
      </c>
      <c r="C11" s="23" t="s">
        <v>109</v>
      </c>
      <c r="D11" s="23" t="s">
        <v>27</v>
      </c>
      <c r="E11" s="24">
        <v>0</v>
      </c>
      <c r="F11" s="24">
        <v>0.027951388888888887</v>
      </c>
      <c r="G11" s="1">
        <f t="shared" si="0"/>
        <v>0.027951388888888887</v>
      </c>
      <c r="H11" s="25">
        <f t="shared" si="1"/>
        <v>5</v>
      </c>
    </row>
    <row r="12" spans="1:8" ht="12.75">
      <c r="A12" s="98">
        <v>84</v>
      </c>
      <c r="B12" s="23" t="s">
        <v>94</v>
      </c>
      <c r="C12" s="23" t="s">
        <v>93</v>
      </c>
      <c r="D12" s="23" t="s">
        <v>9</v>
      </c>
      <c r="E12" s="24">
        <v>0</v>
      </c>
      <c r="F12" s="24">
        <v>0.03159722222222222</v>
      </c>
      <c r="G12" s="1">
        <f t="shared" si="0"/>
        <v>0.03159722222222222</v>
      </c>
      <c r="H12" s="25">
        <f t="shared" si="1"/>
        <v>6</v>
      </c>
    </row>
    <row r="13" spans="1:8" ht="12.75">
      <c r="A13" s="98">
        <v>137</v>
      </c>
      <c r="B13" s="23" t="s">
        <v>216</v>
      </c>
      <c r="C13" s="23" t="s">
        <v>217</v>
      </c>
      <c r="D13" s="23" t="s">
        <v>10</v>
      </c>
      <c r="E13" s="24">
        <v>0</v>
      </c>
      <c r="F13" s="24">
        <v>0.03364583333333333</v>
      </c>
      <c r="G13" s="1">
        <f t="shared" si="0"/>
        <v>0.03364583333333333</v>
      </c>
      <c r="H13" s="25">
        <f t="shared" si="1"/>
        <v>7</v>
      </c>
    </row>
    <row r="14" spans="1:8" ht="12.75">
      <c r="A14" s="123">
        <v>85</v>
      </c>
      <c r="B14" s="23" t="s">
        <v>275</v>
      </c>
      <c r="C14" s="23" t="s">
        <v>276</v>
      </c>
      <c r="D14" s="23" t="s">
        <v>12</v>
      </c>
      <c r="E14" s="24">
        <v>0</v>
      </c>
      <c r="F14" s="24">
        <v>0.03449074074074074</v>
      </c>
      <c r="G14" s="1">
        <f t="shared" si="0"/>
        <v>0.03449074074074074</v>
      </c>
      <c r="H14" s="25">
        <f t="shared" si="1"/>
        <v>8</v>
      </c>
    </row>
    <row r="15" spans="1:8" ht="12.75">
      <c r="A15" s="98">
        <v>170</v>
      </c>
      <c r="B15" s="23" t="s">
        <v>163</v>
      </c>
      <c r="C15" s="23" t="s">
        <v>159</v>
      </c>
      <c r="D15" s="23" t="s">
        <v>27</v>
      </c>
      <c r="E15" s="24">
        <v>0</v>
      </c>
      <c r="F15" s="24">
        <v>0.03778935185185185</v>
      </c>
      <c r="G15" s="1">
        <f t="shared" si="0"/>
        <v>0.03778935185185185</v>
      </c>
      <c r="H15" s="25">
        <f t="shared" si="1"/>
        <v>9</v>
      </c>
    </row>
    <row r="16" spans="1:8" ht="12.75">
      <c r="A16" s="179"/>
      <c r="B16" s="180"/>
      <c r="C16" s="180"/>
      <c r="D16" s="180"/>
      <c r="E16" s="82"/>
      <c r="F16" s="68"/>
      <c r="G16" s="69"/>
      <c r="H16" s="70"/>
    </row>
    <row r="17" spans="1:8" ht="12.75">
      <c r="A17" s="179"/>
      <c r="B17" s="180"/>
      <c r="C17" s="180"/>
      <c r="D17" s="180"/>
      <c r="E17" s="82"/>
      <c r="F17" s="68"/>
      <c r="G17" s="69"/>
      <c r="H17" s="70"/>
    </row>
    <row r="18" spans="1:8" ht="12.75">
      <c r="A18" s="179"/>
      <c r="B18" s="180"/>
      <c r="C18" s="180"/>
      <c r="D18" s="180"/>
      <c r="E18" s="82"/>
      <c r="F18" s="68"/>
      <c r="G18" s="69"/>
      <c r="H18" s="70"/>
    </row>
    <row r="19" spans="1:8" ht="12.75">
      <c r="A19" s="179"/>
      <c r="B19" s="180"/>
      <c r="C19" s="180"/>
      <c r="D19" s="180"/>
      <c r="E19" s="82"/>
      <c r="F19" s="68"/>
      <c r="G19" s="69"/>
      <c r="H19" s="70"/>
    </row>
    <row r="20" spans="1:8" ht="12.75">
      <c r="A20" s="179"/>
      <c r="B20" s="180"/>
      <c r="C20" s="180"/>
      <c r="D20" s="180"/>
      <c r="E20" s="82"/>
      <c r="F20" s="68"/>
      <c r="G20" s="69"/>
      <c r="H20" s="70"/>
    </row>
    <row r="21" spans="1:8" ht="12.75">
      <c r="A21" s="179"/>
      <c r="B21" s="180"/>
      <c r="C21" s="180"/>
      <c r="D21" s="180"/>
      <c r="E21" s="82"/>
      <c r="F21" s="68"/>
      <c r="G21" s="69"/>
      <c r="H21" s="70"/>
    </row>
    <row r="22" spans="1:8" ht="12.75">
      <c r="A22" s="179"/>
      <c r="B22" s="180"/>
      <c r="C22" s="180"/>
      <c r="D22" s="180"/>
      <c r="E22" s="82"/>
      <c r="F22" s="68"/>
      <c r="G22" s="69"/>
      <c r="H22" s="70"/>
    </row>
    <row r="23" spans="1:8" ht="13.5" thickBot="1">
      <c r="A23" s="106" t="s">
        <v>0</v>
      </c>
      <c r="B23" s="44" t="s">
        <v>0</v>
      </c>
      <c r="C23" s="107" t="s">
        <v>0</v>
      </c>
      <c r="D23" s="92" t="s">
        <v>0</v>
      </c>
      <c r="E23" s="74"/>
      <c r="F23" s="75"/>
      <c r="G23" s="76"/>
      <c r="H23" s="108"/>
    </row>
    <row r="24" spans="1:8" ht="12.75">
      <c r="A24" s="109"/>
      <c r="B24" s="110" t="s">
        <v>241</v>
      </c>
      <c r="C24" s="111"/>
      <c r="D24" s="89"/>
      <c r="E24" s="17"/>
      <c r="F24" s="37"/>
      <c r="G24" s="19"/>
      <c r="H24" s="38"/>
    </row>
    <row r="25" spans="1:8" ht="12.75">
      <c r="A25" s="179"/>
      <c r="B25" s="180"/>
      <c r="C25" s="180"/>
      <c r="D25" s="180"/>
      <c r="E25" s="82"/>
      <c r="F25" s="68"/>
      <c r="G25" s="69"/>
      <c r="H25" s="70"/>
    </row>
    <row r="26" spans="1:8" ht="12.75">
      <c r="A26" s="179"/>
      <c r="B26" s="180"/>
      <c r="C26" s="180"/>
      <c r="D26" s="180"/>
      <c r="E26" s="82"/>
      <c r="F26" s="68"/>
      <c r="G26" s="69"/>
      <c r="H26" s="70"/>
    </row>
    <row r="27" spans="1:8" ht="12.75">
      <c r="A27" s="179"/>
      <c r="B27" s="180"/>
      <c r="C27" s="180"/>
      <c r="D27" s="180"/>
      <c r="E27" s="82"/>
      <c r="F27" s="68"/>
      <c r="G27" s="69"/>
      <c r="H27" s="70"/>
    </row>
    <row r="28" spans="1:8" ht="12.75">
      <c r="A28" s="179"/>
      <c r="B28" s="180"/>
      <c r="C28" s="180"/>
      <c r="D28" s="180"/>
      <c r="E28" s="82"/>
      <c r="F28" s="68"/>
      <c r="G28" s="69"/>
      <c r="H28" s="70"/>
    </row>
    <row r="29" spans="1:8" ht="12.75">
      <c r="A29" s="179"/>
      <c r="B29" s="180"/>
      <c r="C29" s="180"/>
      <c r="D29" s="180"/>
      <c r="E29" s="82"/>
      <c r="F29" s="68"/>
      <c r="G29" s="69"/>
      <c r="H29" s="70"/>
    </row>
    <row r="30" spans="1:8" ht="12.75">
      <c r="A30" s="179"/>
      <c r="B30" s="180"/>
      <c r="C30" s="180"/>
      <c r="D30" s="180"/>
      <c r="E30" s="82"/>
      <c r="F30" s="68"/>
      <c r="G30" s="69"/>
      <c r="H30" s="70"/>
    </row>
    <row r="31" spans="1:8" ht="12.75">
      <c r="A31" s="179"/>
      <c r="B31" s="180"/>
      <c r="C31" s="180"/>
      <c r="D31" s="180"/>
      <c r="E31" s="82"/>
      <c r="F31" s="68"/>
      <c r="G31" s="69"/>
      <c r="H31" s="70"/>
    </row>
    <row r="32" spans="1:8" ht="13.5" thickBot="1">
      <c r="A32" s="106" t="s">
        <v>0</v>
      </c>
      <c r="B32" s="112" t="s">
        <v>0</v>
      </c>
      <c r="C32" s="113" t="s">
        <v>0</v>
      </c>
      <c r="D32" s="86" t="s">
        <v>0</v>
      </c>
      <c r="E32" s="74"/>
      <c r="F32" s="75"/>
      <c r="G32" s="76"/>
      <c r="H32" s="108"/>
    </row>
    <row r="33" spans="1:8" ht="12.75">
      <c r="A33" s="109"/>
      <c r="B33" s="110" t="s">
        <v>242</v>
      </c>
      <c r="C33" s="111"/>
      <c r="D33" s="89"/>
      <c r="E33" s="17"/>
      <c r="F33" s="37"/>
      <c r="G33" s="19"/>
      <c r="H33" s="38"/>
    </row>
    <row r="34" spans="1:8" ht="12.75">
      <c r="A34" s="179"/>
      <c r="B34" s="180"/>
      <c r="C34" s="180"/>
      <c r="D34" s="180"/>
      <c r="E34" s="82"/>
      <c r="F34" s="68"/>
      <c r="G34" s="69"/>
      <c r="H34" s="70"/>
    </row>
    <row r="35" spans="1:8" ht="12.75">
      <c r="A35" s="179"/>
      <c r="B35" s="180"/>
      <c r="C35" s="180"/>
      <c r="D35" s="180"/>
      <c r="E35" s="82"/>
      <c r="F35" s="68"/>
      <c r="G35" s="69"/>
      <c r="H35" s="70"/>
    </row>
    <row r="36" spans="1:8" ht="12.75">
      <c r="A36" s="179"/>
      <c r="B36" s="180"/>
      <c r="C36" s="180"/>
      <c r="D36" s="180"/>
      <c r="E36" s="82"/>
      <c r="F36" s="68"/>
      <c r="G36" s="69"/>
      <c r="H36" s="70"/>
    </row>
    <row r="37" spans="1:8" ht="12.75">
      <c r="A37" s="179"/>
      <c r="B37" s="180"/>
      <c r="C37" s="180"/>
      <c r="D37" s="180"/>
      <c r="E37" s="82"/>
      <c r="F37" s="68"/>
      <c r="G37" s="69"/>
      <c r="H37" s="70"/>
    </row>
    <row r="38" spans="1:8" ht="12.75">
      <c r="A38" s="179"/>
      <c r="B38" s="180"/>
      <c r="C38" s="180"/>
      <c r="D38" s="180"/>
      <c r="E38" s="82"/>
      <c r="F38" s="68"/>
      <c r="G38" s="69"/>
      <c r="H38" s="70"/>
    </row>
    <row r="39" spans="1:8" ht="12.75">
      <c r="A39" s="179"/>
      <c r="B39" s="180"/>
      <c r="C39" s="180"/>
      <c r="D39" s="180"/>
      <c r="E39" s="82"/>
      <c r="F39" s="68"/>
      <c r="G39" s="69"/>
      <c r="H39" s="70"/>
    </row>
    <row r="40" spans="1:8" ht="12.75">
      <c r="A40" s="179"/>
      <c r="B40" s="180"/>
      <c r="C40" s="180"/>
      <c r="D40" s="180"/>
      <c r="E40" s="82"/>
      <c r="F40" s="68"/>
      <c r="G40" s="69"/>
      <c r="H40" s="70"/>
    </row>
    <row r="41" spans="1:8" ht="13.5" thickBot="1">
      <c r="A41" s="106"/>
      <c r="B41" s="44"/>
      <c r="C41" s="107"/>
      <c r="D41" s="92"/>
      <c r="E41" s="74"/>
      <c r="F41" s="75"/>
      <c r="G41" s="76"/>
      <c r="H41" s="108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Header>&amp;CMuži 5000 m - kl.
</oddHeader>
    <oddFooter>&amp;L&amp;D&amp;CZpracovala agentura SaRa&amp;Rstr.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0">
      <selection activeCell="K37" sqref="K37"/>
    </sheetView>
  </sheetViews>
  <sheetFormatPr defaultColWidth="9.140625" defaultRowHeight="12.75"/>
  <cols>
    <col min="1" max="1" width="7.7109375" style="137" customWidth="1"/>
    <col min="2" max="2" width="20.57421875" style="137" customWidth="1"/>
    <col min="3" max="3" width="21.28125" style="137" customWidth="1"/>
    <col min="4" max="4" width="5.00390625" style="137" customWidth="1"/>
    <col min="5" max="5" width="8.140625" style="137" customWidth="1"/>
    <col min="6" max="6" width="8.7109375" style="137" customWidth="1"/>
    <col min="7" max="7" width="9.28125" style="137" customWidth="1"/>
    <col min="8" max="8" width="5.140625" style="137" customWidth="1"/>
  </cols>
  <sheetData>
    <row r="1" spans="1:4" ht="15.75">
      <c r="A1" s="135"/>
      <c r="B1" s="135" t="s">
        <v>176</v>
      </c>
      <c r="C1" s="136"/>
      <c r="D1" s="136"/>
    </row>
    <row r="2" spans="1:4" ht="15.75">
      <c r="A2" s="135"/>
      <c r="B2" s="135" t="s">
        <v>177</v>
      </c>
      <c r="C2" s="136"/>
      <c r="D2" s="136"/>
    </row>
    <row r="3" spans="2:3" ht="15.75">
      <c r="B3" s="352" t="s">
        <v>287</v>
      </c>
      <c r="C3" s="353"/>
    </row>
    <row r="4" spans="2:3" ht="16.5" thickBot="1">
      <c r="B4" s="10"/>
      <c r="C4" s="139"/>
    </row>
    <row r="5" spans="1:8" ht="13.5" thickBot="1">
      <c r="A5" s="140" t="s">
        <v>5</v>
      </c>
      <c r="B5" s="13" t="s">
        <v>2</v>
      </c>
      <c r="C5" s="13" t="s">
        <v>3</v>
      </c>
      <c r="D5" s="141" t="s">
        <v>1</v>
      </c>
      <c r="E5" s="141" t="s">
        <v>6</v>
      </c>
      <c r="F5" s="141" t="s">
        <v>0</v>
      </c>
      <c r="G5" s="141" t="s">
        <v>4</v>
      </c>
      <c r="H5" s="142" t="s">
        <v>7</v>
      </c>
    </row>
    <row r="6" spans="1:8" ht="12.75">
      <c r="A6" s="15"/>
      <c r="B6" s="63" t="s">
        <v>239</v>
      </c>
      <c r="C6" s="63"/>
      <c r="D6" s="63"/>
      <c r="E6" s="17"/>
      <c r="F6" s="18"/>
      <c r="G6" s="19"/>
      <c r="H6" s="20"/>
    </row>
    <row r="7" spans="1:8" ht="12.75">
      <c r="A7" s="103">
        <v>172</v>
      </c>
      <c r="B7" s="23" t="s">
        <v>233</v>
      </c>
      <c r="C7" s="23" t="s">
        <v>174</v>
      </c>
      <c r="D7" s="23" t="s">
        <v>11</v>
      </c>
      <c r="E7" s="181">
        <v>0</v>
      </c>
      <c r="F7" s="181">
        <v>0.02225694444444444</v>
      </c>
      <c r="G7" s="182">
        <f aca="true" t="shared" si="0" ref="G7:G12">F7-E7</f>
        <v>0.02225694444444444</v>
      </c>
      <c r="H7" s="25">
        <f aca="true" t="shared" si="1" ref="H7:H12">RANK(G7,$G$7:$G$12,1)</f>
        <v>1</v>
      </c>
    </row>
    <row r="8" spans="1:8" ht="12.75">
      <c r="A8" s="103">
        <v>174</v>
      </c>
      <c r="B8" s="23" t="s">
        <v>236</v>
      </c>
      <c r="C8" s="23" t="s">
        <v>174</v>
      </c>
      <c r="D8" s="23" t="s">
        <v>11</v>
      </c>
      <c r="E8" s="181">
        <v>0</v>
      </c>
      <c r="F8" s="181">
        <v>0.030648148148148147</v>
      </c>
      <c r="G8" s="182">
        <f t="shared" si="0"/>
        <v>0.030648148148148147</v>
      </c>
      <c r="H8" s="25">
        <f t="shared" si="1"/>
        <v>2</v>
      </c>
    </row>
    <row r="9" spans="1:8" ht="12.75">
      <c r="A9" s="103">
        <v>100</v>
      </c>
      <c r="B9" s="23" t="s">
        <v>130</v>
      </c>
      <c r="C9" s="23" t="s">
        <v>129</v>
      </c>
      <c r="D9" s="23" t="s">
        <v>131</v>
      </c>
      <c r="E9" s="181">
        <v>0</v>
      </c>
      <c r="F9" s="181">
        <v>0.03638888888888889</v>
      </c>
      <c r="G9" s="182">
        <f t="shared" si="0"/>
        <v>0.03638888888888889</v>
      </c>
      <c r="H9" s="25">
        <f t="shared" si="1"/>
        <v>3</v>
      </c>
    </row>
    <row r="10" spans="1:8" ht="12.75">
      <c r="A10" s="103">
        <v>173</v>
      </c>
      <c r="B10" s="23" t="s">
        <v>173</v>
      </c>
      <c r="C10" s="23" t="s">
        <v>174</v>
      </c>
      <c r="D10" s="23"/>
      <c r="E10" s="181">
        <v>0</v>
      </c>
      <c r="F10" s="181">
        <v>0.03703703703703704</v>
      </c>
      <c r="G10" s="182">
        <f t="shared" si="0"/>
        <v>0.03703703703703704</v>
      </c>
      <c r="H10" s="25">
        <f t="shared" si="1"/>
        <v>4</v>
      </c>
    </row>
    <row r="11" spans="1:8" ht="12.75">
      <c r="A11" s="103">
        <v>103</v>
      </c>
      <c r="B11" s="23" t="s">
        <v>132</v>
      </c>
      <c r="C11" s="23" t="s">
        <v>133</v>
      </c>
      <c r="D11" s="23" t="s">
        <v>33</v>
      </c>
      <c r="E11" s="181">
        <v>0</v>
      </c>
      <c r="F11" s="181">
        <v>0.045370370370370366</v>
      </c>
      <c r="G11" s="182">
        <f t="shared" si="0"/>
        <v>0.045370370370370366</v>
      </c>
      <c r="H11" s="25">
        <f t="shared" si="1"/>
        <v>5</v>
      </c>
    </row>
    <row r="12" spans="1:8" ht="12.75">
      <c r="A12" s="103">
        <v>4</v>
      </c>
      <c r="B12" s="23" t="s">
        <v>53</v>
      </c>
      <c r="C12" s="23" t="s">
        <v>48</v>
      </c>
      <c r="D12" s="23" t="s">
        <v>33</v>
      </c>
      <c r="E12" s="181">
        <v>0</v>
      </c>
      <c r="F12" s="181">
        <v>0.05572916666666666</v>
      </c>
      <c r="G12" s="182">
        <f t="shared" si="0"/>
        <v>0.05572916666666666</v>
      </c>
      <c r="H12" s="25">
        <f t="shared" si="1"/>
        <v>6</v>
      </c>
    </row>
    <row r="13" spans="1:8" ht="12.75">
      <c r="A13" s="179"/>
      <c r="B13" s="180"/>
      <c r="C13" s="180"/>
      <c r="D13" s="180"/>
      <c r="E13" s="82"/>
      <c r="F13" s="68"/>
      <c r="G13" s="69"/>
      <c r="H13" s="70"/>
    </row>
    <row r="14" spans="1:8" ht="13.5" thickBot="1">
      <c r="A14" s="106" t="s">
        <v>0</v>
      </c>
      <c r="B14" s="112" t="s">
        <v>0</v>
      </c>
      <c r="C14" s="113" t="s">
        <v>0</v>
      </c>
      <c r="D14" s="86" t="s">
        <v>0</v>
      </c>
      <c r="E14" s="74"/>
      <c r="F14" s="75"/>
      <c r="G14" s="76"/>
      <c r="H14" s="108"/>
    </row>
    <row r="15" spans="1:8" ht="12.75">
      <c r="A15" s="109"/>
      <c r="B15" s="110" t="s">
        <v>240</v>
      </c>
      <c r="C15" s="111"/>
      <c r="D15" s="89"/>
      <c r="E15" s="17"/>
      <c r="F15" s="37"/>
      <c r="G15" s="19"/>
      <c r="H15" s="38"/>
    </row>
    <row r="16" spans="1:8" ht="12.75">
      <c r="A16" s="179"/>
      <c r="B16" s="180"/>
      <c r="C16" s="180"/>
      <c r="D16" s="180"/>
      <c r="E16" s="82"/>
      <c r="F16" s="68"/>
      <c r="G16" s="69"/>
      <c r="H16" s="70"/>
    </row>
    <row r="17" spans="1:8" ht="12.75">
      <c r="A17" s="179"/>
      <c r="B17" s="180"/>
      <c r="C17" s="180"/>
      <c r="D17" s="180"/>
      <c r="E17" s="82"/>
      <c r="F17" s="68"/>
      <c r="G17" s="69"/>
      <c r="H17" s="70"/>
    </row>
    <row r="18" spans="1:8" ht="12.75">
      <c r="A18" s="179"/>
      <c r="B18" s="180"/>
      <c r="C18" s="180"/>
      <c r="D18" s="180"/>
      <c r="E18" s="82"/>
      <c r="F18" s="68"/>
      <c r="G18" s="69"/>
      <c r="H18" s="70"/>
    </row>
    <row r="19" spans="1:8" ht="12.75">
      <c r="A19" s="179"/>
      <c r="B19" s="180"/>
      <c r="C19" s="180"/>
      <c r="D19" s="180"/>
      <c r="E19" s="82"/>
      <c r="F19" s="68"/>
      <c r="G19" s="69"/>
      <c r="H19" s="70"/>
    </row>
    <row r="20" spans="1:8" ht="12.75">
      <c r="A20" s="179"/>
      <c r="B20" s="180"/>
      <c r="C20" s="180"/>
      <c r="D20" s="180"/>
      <c r="E20" s="82"/>
      <c r="F20" s="68"/>
      <c r="G20" s="69"/>
      <c r="H20" s="70"/>
    </row>
    <row r="21" spans="1:8" ht="12.75">
      <c r="A21" s="179"/>
      <c r="B21" s="180"/>
      <c r="C21" s="180"/>
      <c r="D21" s="180"/>
      <c r="E21" s="82"/>
      <c r="F21" s="68"/>
      <c r="G21" s="69"/>
      <c r="H21" s="70"/>
    </row>
    <row r="22" spans="1:8" ht="12.75">
      <c r="A22" s="179"/>
      <c r="B22" s="180"/>
      <c r="C22" s="180"/>
      <c r="D22" s="180"/>
      <c r="E22" s="82"/>
      <c r="F22" s="68"/>
      <c r="G22" s="69"/>
      <c r="H22" s="70"/>
    </row>
    <row r="23" spans="1:8" ht="13.5" thickBot="1">
      <c r="A23" s="106" t="s">
        <v>0</v>
      </c>
      <c r="B23" s="44" t="s">
        <v>0</v>
      </c>
      <c r="C23" s="107" t="s">
        <v>0</v>
      </c>
      <c r="D23" s="92" t="s">
        <v>0</v>
      </c>
      <c r="E23" s="74"/>
      <c r="F23" s="75"/>
      <c r="G23" s="76"/>
      <c r="H23" s="108"/>
    </row>
    <row r="24" spans="1:8" ht="12.75">
      <c r="A24" s="109"/>
      <c r="B24" s="110" t="s">
        <v>241</v>
      </c>
      <c r="C24" s="111"/>
      <c r="D24" s="89"/>
      <c r="E24" s="17"/>
      <c r="F24" s="37"/>
      <c r="G24" s="19"/>
      <c r="H24" s="38"/>
    </row>
    <row r="25" spans="1:8" ht="12.75">
      <c r="A25" s="179"/>
      <c r="B25" s="180"/>
      <c r="C25" s="180"/>
      <c r="D25" s="180"/>
      <c r="E25" s="82"/>
      <c r="F25" s="68"/>
      <c r="G25" s="69"/>
      <c r="H25" s="70"/>
    </row>
    <row r="26" spans="1:8" ht="12.75">
      <c r="A26" s="179"/>
      <c r="B26" s="180"/>
      <c r="C26" s="180"/>
      <c r="D26" s="180"/>
      <c r="E26" s="82"/>
      <c r="F26" s="68"/>
      <c r="G26" s="69"/>
      <c r="H26" s="70"/>
    </row>
    <row r="27" spans="1:8" ht="12.75">
      <c r="A27" s="179"/>
      <c r="B27" s="180"/>
      <c r="C27" s="180"/>
      <c r="D27" s="180"/>
      <c r="E27" s="82"/>
      <c r="F27" s="68"/>
      <c r="G27" s="69"/>
      <c r="H27" s="70"/>
    </row>
    <row r="28" spans="1:8" ht="12.75">
      <c r="A28" s="179"/>
      <c r="B28" s="180"/>
      <c r="C28" s="180"/>
      <c r="D28" s="180"/>
      <c r="E28" s="82"/>
      <c r="F28" s="68"/>
      <c r="G28" s="69"/>
      <c r="H28" s="70"/>
    </row>
    <row r="29" spans="1:8" ht="12.75">
      <c r="A29" s="179"/>
      <c r="B29" s="180"/>
      <c r="C29" s="180"/>
      <c r="D29" s="180"/>
      <c r="E29" s="82"/>
      <c r="F29" s="68"/>
      <c r="G29" s="69"/>
      <c r="H29" s="70"/>
    </row>
    <row r="30" spans="1:8" ht="12.75">
      <c r="A30" s="179"/>
      <c r="B30" s="180"/>
      <c r="C30" s="180"/>
      <c r="D30" s="180"/>
      <c r="E30" s="82"/>
      <c r="F30" s="68"/>
      <c r="G30" s="69"/>
      <c r="H30" s="70"/>
    </row>
    <row r="31" spans="1:8" ht="12.75">
      <c r="A31" s="179"/>
      <c r="B31" s="180"/>
      <c r="C31" s="180"/>
      <c r="D31" s="180"/>
      <c r="E31" s="82"/>
      <c r="F31" s="68"/>
      <c r="G31" s="69"/>
      <c r="H31" s="70"/>
    </row>
    <row r="32" spans="1:8" ht="13.5" thickBot="1">
      <c r="A32" s="106" t="s">
        <v>0</v>
      </c>
      <c r="B32" s="112" t="s">
        <v>0</v>
      </c>
      <c r="C32" s="113" t="s">
        <v>0</v>
      </c>
      <c r="D32" s="86" t="s">
        <v>0</v>
      </c>
      <c r="E32" s="74"/>
      <c r="F32" s="75"/>
      <c r="G32" s="76"/>
      <c r="H32" s="108"/>
    </row>
    <row r="33" spans="1:8" ht="12.75">
      <c r="A33" s="109"/>
      <c r="B33" s="110" t="s">
        <v>242</v>
      </c>
      <c r="C33" s="111"/>
      <c r="D33" s="89"/>
      <c r="E33" s="17"/>
      <c r="F33" s="37"/>
      <c r="G33" s="19"/>
      <c r="H33" s="38"/>
    </row>
    <row r="34" spans="1:8" ht="12.75">
      <c r="A34" s="179"/>
      <c r="B34" s="180"/>
      <c r="C34" s="180"/>
      <c r="D34" s="180"/>
      <c r="E34" s="82"/>
      <c r="F34" s="68"/>
      <c r="G34" s="69"/>
      <c r="H34" s="70"/>
    </row>
    <row r="35" spans="1:8" ht="12.75">
      <c r="A35" s="179"/>
      <c r="B35" s="180"/>
      <c r="C35" s="180"/>
      <c r="D35" s="180"/>
      <c r="E35" s="82"/>
      <c r="F35" s="68"/>
      <c r="G35" s="69"/>
      <c r="H35" s="70"/>
    </row>
    <row r="36" spans="1:8" ht="12.75">
      <c r="A36" s="179"/>
      <c r="B36" s="180"/>
      <c r="C36" s="180"/>
      <c r="D36" s="180"/>
      <c r="E36" s="82"/>
      <c r="F36" s="68"/>
      <c r="G36" s="69"/>
      <c r="H36" s="70"/>
    </row>
    <row r="37" spans="1:8" ht="12.75">
      <c r="A37" s="179"/>
      <c r="B37" s="180"/>
      <c r="C37" s="180"/>
      <c r="D37" s="180"/>
      <c r="E37" s="82"/>
      <c r="F37" s="68"/>
      <c r="G37" s="69"/>
      <c r="H37" s="70"/>
    </row>
    <row r="38" spans="1:8" ht="12.75">
      <c r="A38" s="179"/>
      <c r="B38" s="180"/>
      <c r="C38" s="180"/>
      <c r="D38" s="180"/>
      <c r="E38" s="82"/>
      <c r="F38" s="68"/>
      <c r="G38" s="69"/>
      <c r="H38" s="70"/>
    </row>
    <row r="39" spans="1:8" ht="12.75">
      <c r="A39" s="179"/>
      <c r="B39" s="180"/>
      <c r="C39" s="180"/>
      <c r="D39" s="180"/>
      <c r="E39" s="82"/>
      <c r="F39" s="68"/>
      <c r="G39" s="69"/>
      <c r="H39" s="70"/>
    </row>
    <row r="40" spans="1:8" ht="12.75">
      <c r="A40" s="179"/>
      <c r="B40" s="180"/>
      <c r="C40" s="180"/>
      <c r="D40" s="180"/>
      <c r="E40" s="82"/>
      <c r="F40" s="68"/>
      <c r="G40" s="69"/>
      <c r="H40" s="70"/>
    </row>
    <row r="41" spans="1:8" ht="13.5" thickBot="1">
      <c r="A41" s="106"/>
      <c r="B41" s="44"/>
      <c r="C41" s="107"/>
      <c r="D41" s="92"/>
      <c r="E41" s="74"/>
      <c r="F41" s="75"/>
      <c r="G41" s="76"/>
      <c r="H41" s="108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Header>&amp;CŽeny 5000 m
</oddHeader>
    <oddFooter>&amp;L&amp;D&amp;CZpracovala agentura SaRa&amp;Rstr.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7.7109375" style="137" customWidth="1"/>
    <col min="2" max="2" width="20.57421875" style="137" customWidth="1"/>
    <col min="3" max="3" width="21.28125" style="137" customWidth="1"/>
    <col min="4" max="4" width="5.00390625" style="137" customWidth="1"/>
    <col min="5" max="5" width="7.421875" style="137" customWidth="1"/>
    <col min="6" max="6" width="8.7109375" style="137" customWidth="1"/>
    <col min="7" max="7" width="9.28125" style="137" customWidth="1"/>
    <col min="8" max="8" width="5.140625" style="137" customWidth="1"/>
  </cols>
  <sheetData>
    <row r="1" spans="1:4" ht="15.75">
      <c r="A1" s="135"/>
      <c r="B1" s="135" t="s">
        <v>176</v>
      </c>
      <c r="C1" s="136"/>
      <c r="D1" s="136"/>
    </row>
    <row r="2" spans="1:4" ht="15.75">
      <c r="A2" s="135"/>
      <c r="B2" s="135" t="s">
        <v>177</v>
      </c>
      <c r="C2" s="136"/>
      <c r="D2" s="136"/>
    </row>
    <row r="3" spans="2:3" ht="15.75">
      <c r="B3" s="352" t="s">
        <v>288</v>
      </c>
      <c r="C3" s="353"/>
    </row>
    <row r="4" spans="2:3" ht="16.5" thickBot="1">
      <c r="B4" s="10"/>
      <c r="C4" s="139"/>
    </row>
    <row r="5" spans="1:8" ht="13.5" thickBot="1">
      <c r="A5" s="140" t="s">
        <v>5</v>
      </c>
      <c r="B5" s="13" t="s">
        <v>2</v>
      </c>
      <c r="C5" s="13" t="s">
        <v>3</v>
      </c>
      <c r="D5" s="141" t="s">
        <v>1</v>
      </c>
      <c r="E5" s="141" t="s">
        <v>6</v>
      </c>
      <c r="F5" s="141" t="s">
        <v>0</v>
      </c>
      <c r="G5" s="141" t="s">
        <v>4</v>
      </c>
      <c r="H5" s="142" t="s">
        <v>7</v>
      </c>
    </row>
    <row r="6" spans="1:8" ht="12.75">
      <c r="A6" s="15"/>
      <c r="B6" s="63" t="s">
        <v>239</v>
      </c>
      <c r="C6" s="63"/>
      <c r="D6" s="63"/>
      <c r="E6" s="17" t="s">
        <v>0</v>
      </c>
      <c r="F6" s="18" t="s">
        <v>0</v>
      </c>
      <c r="G6" s="19" t="s">
        <v>0</v>
      </c>
      <c r="H6" s="20"/>
    </row>
    <row r="7" spans="1:8" ht="12.75">
      <c r="A7" s="98">
        <v>179</v>
      </c>
      <c r="B7" s="23" t="s">
        <v>285</v>
      </c>
      <c r="C7" s="23" t="s">
        <v>174</v>
      </c>
      <c r="D7" s="23" t="s">
        <v>14</v>
      </c>
      <c r="E7" s="183">
        <v>0</v>
      </c>
      <c r="F7" s="183">
        <v>0.023911805555555554</v>
      </c>
      <c r="G7" s="183">
        <f>F7-E7</f>
        <v>0.023911805555555554</v>
      </c>
      <c r="H7" s="184">
        <f>RANK(G7,$G$7:$G$9,1)</f>
        <v>1</v>
      </c>
    </row>
    <row r="8" spans="1:8" ht="12.75">
      <c r="A8" s="98">
        <v>177</v>
      </c>
      <c r="B8" s="23" t="s">
        <v>234</v>
      </c>
      <c r="C8" s="23" t="s">
        <v>174</v>
      </c>
      <c r="D8" s="23" t="s">
        <v>14</v>
      </c>
      <c r="E8" s="183">
        <v>0</v>
      </c>
      <c r="F8" s="183">
        <v>0.026596064814814815</v>
      </c>
      <c r="G8" s="183">
        <f>F8-E8</f>
        <v>0.026596064814814815</v>
      </c>
      <c r="H8" s="184">
        <f>RANK(G8,$G$7:$G$9,1)</f>
        <v>2</v>
      </c>
    </row>
    <row r="9" spans="1:8" ht="12.75">
      <c r="A9" s="114">
        <v>114</v>
      </c>
      <c r="B9" s="23" t="s">
        <v>106</v>
      </c>
      <c r="C9" s="23" t="s">
        <v>289</v>
      </c>
      <c r="D9" s="23" t="s">
        <v>27</v>
      </c>
      <c r="E9" s="183">
        <v>0</v>
      </c>
      <c r="F9" s="183">
        <v>0.03771064814814815</v>
      </c>
      <c r="G9" s="183">
        <f>F9-E9</f>
        <v>0.03771064814814815</v>
      </c>
      <c r="H9" s="184">
        <f>RANK(G9,$G$7:$G$9,1)</f>
        <v>3</v>
      </c>
    </row>
    <row r="10" spans="1:8" ht="12.75">
      <c r="A10" s="179"/>
      <c r="B10" s="180"/>
      <c r="C10" s="180"/>
      <c r="D10" s="180"/>
      <c r="E10" s="82"/>
      <c r="F10" s="68"/>
      <c r="G10" s="69"/>
      <c r="H10" s="70"/>
    </row>
    <row r="11" spans="1:8" ht="12.75">
      <c r="A11" s="179"/>
      <c r="B11" s="180"/>
      <c r="C11" s="180"/>
      <c r="D11" s="180"/>
      <c r="E11" s="82"/>
      <c r="F11" s="68"/>
      <c r="G11" s="69"/>
      <c r="H11" s="70"/>
    </row>
    <row r="12" spans="1:8" ht="12.75">
      <c r="A12" s="179"/>
      <c r="B12" s="180"/>
      <c r="C12" s="180"/>
      <c r="D12" s="180"/>
      <c r="E12" s="82"/>
      <c r="F12" s="68"/>
      <c r="G12" s="69"/>
      <c r="H12" s="70"/>
    </row>
    <row r="13" spans="1:8" ht="13.5" thickBot="1">
      <c r="A13" s="106" t="s">
        <v>0</v>
      </c>
      <c r="B13" s="112" t="s">
        <v>0</v>
      </c>
      <c r="C13" s="113" t="s">
        <v>0</v>
      </c>
      <c r="D13" s="86" t="s">
        <v>0</v>
      </c>
      <c r="E13" s="74"/>
      <c r="F13" s="75"/>
      <c r="G13" s="76"/>
      <c r="H13" s="108"/>
    </row>
    <row r="14" spans="1:8" ht="12.75">
      <c r="A14" s="109"/>
      <c r="B14" s="110" t="s">
        <v>240</v>
      </c>
      <c r="C14" s="111"/>
      <c r="D14" s="89"/>
      <c r="E14" s="17"/>
      <c r="F14" s="37"/>
      <c r="G14" s="19"/>
      <c r="H14" s="38"/>
    </row>
    <row r="15" spans="1:8" ht="12.75">
      <c r="A15" s="179"/>
      <c r="B15" s="180"/>
      <c r="C15" s="180"/>
      <c r="D15" s="180"/>
      <c r="E15" s="82"/>
      <c r="F15" s="68"/>
      <c r="G15" s="69"/>
      <c r="H15" s="70"/>
    </row>
    <row r="16" spans="1:8" ht="12.75">
      <c r="A16" s="179"/>
      <c r="B16" s="180"/>
      <c r="C16" s="180"/>
      <c r="D16" s="180"/>
      <c r="E16" s="82"/>
      <c r="F16" s="68"/>
      <c r="G16" s="69"/>
      <c r="H16" s="70"/>
    </row>
    <row r="17" spans="1:8" ht="12.75">
      <c r="A17" s="179"/>
      <c r="B17" s="180"/>
      <c r="C17" s="180"/>
      <c r="D17" s="180"/>
      <c r="E17" s="82"/>
      <c r="F17" s="68"/>
      <c r="G17" s="69"/>
      <c r="H17" s="70"/>
    </row>
    <row r="18" spans="1:8" ht="12.75">
      <c r="A18" s="179"/>
      <c r="B18" s="180"/>
      <c r="C18" s="180"/>
      <c r="D18" s="180"/>
      <c r="E18" s="82"/>
      <c r="F18" s="68"/>
      <c r="G18" s="69"/>
      <c r="H18" s="70"/>
    </row>
    <row r="19" spans="1:8" ht="12.75">
      <c r="A19" s="179"/>
      <c r="B19" s="180"/>
      <c r="C19" s="180"/>
      <c r="D19" s="180"/>
      <c r="E19" s="82"/>
      <c r="F19" s="68"/>
      <c r="G19" s="69"/>
      <c r="H19" s="70"/>
    </row>
    <row r="20" spans="1:8" ht="12.75">
      <c r="A20" s="179"/>
      <c r="B20" s="180"/>
      <c r="C20" s="180"/>
      <c r="D20" s="180"/>
      <c r="E20" s="82"/>
      <c r="F20" s="68"/>
      <c r="G20" s="69"/>
      <c r="H20" s="70"/>
    </row>
    <row r="21" spans="1:8" ht="12.75">
      <c r="A21" s="179"/>
      <c r="B21" s="180"/>
      <c r="C21" s="180"/>
      <c r="D21" s="180"/>
      <c r="E21" s="82"/>
      <c r="F21" s="68"/>
      <c r="G21" s="69"/>
      <c r="H21" s="70"/>
    </row>
    <row r="22" spans="1:8" ht="13.5" thickBot="1">
      <c r="A22" s="106" t="s">
        <v>0</v>
      </c>
      <c r="B22" s="44" t="s">
        <v>0</v>
      </c>
      <c r="C22" s="107" t="s">
        <v>0</v>
      </c>
      <c r="D22" s="92" t="s">
        <v>0</v>
      </c>
      <c r="E22" s="74"/>
      <c r="F22" s="75"/>
      <c r="G22" s="76"/>
      <c r="H22" s="108"/>
    </row>
    <row r="23" spans="1:8" ht="12.75">
      <c r="A23" s="109"/>
      <c r="B23" s="110" t="s">
        <v>241</v>
      </c>
      <c r="C23" s="111"/>
      <c r="D23" s="89"/>
      <c r="E23" s="17"/>
      <c r="F23" s="37"/>
      <c r="G23" s="19"/>
      <c r="H23" s="38"/>
    </row>
    <row r="24" spans="1:8" ht="12.75">
      <c r="A24" s="179"/>
      <c r="B24" s="180"/>
      <c r="C24" s="180"/>
      <c r="D24" s="180"/>
      <c r="E24" s="82"/>
      <c r="F24" s="68"/>
      <c r="G24" s="69"/>
      <c r="H24" s="70"/>
    </row>
    <row r="25" spans="1:8" ht="12.75">
      <c r="A25" s="179"/>
      <c r="B25" s="180"/>
      <c r="C25" s="180"/>
      <c r="D25" s="180"/>
      <c r="E25" s="82"/>
      <c r="F25" s="68"/>
      <c r="G25" s="69"/>
      <c r="H25" s="70"/>
    </row>
    <row r="26" spans="1:8" ht="12.75">
      <c r="A26" s="179"/>
      <c r="B26" s="180"/>
      <c r="C26" s="180"/>
      <c r="D26" s="180"/>
      <c r="E26" s="82"/>
      <c r="F26" s="68"/>
      <c r="G26" s="69"/>
      <c r="H26" s="70"/>
    </row>
    <row r="27" spans="1:8" ht="12.75">
      <c r="A27" s="179"/>
      <c r="B27" s="180"/>
      <c r="C27" s="180"/>
      <c r="D27" s="180"/>
      <c r="E27" s="82"/>
      <c r="F27" s="68"/>
      <c r="G27" s="69"/>
      <c r="H27" s="70"/>
    </row>
    <row r="28" spans="1:8" ht="12.75">
      <c r="A28" s="179"/>
      <c r="B28" s="180"/>
      <c r="C28" s="180"/>
      <c r="D28" s="180"/>
      <c r="E28" s="82"/>
      <c r="F28" s="68"/>
      <c r="G28" s="69"/>
      <c r="H28" s="70"/>
    </row>
    <row r="29" spans="1:8" ht="12.75">
      <c r="A29" s="179"/>
      <c r="B29" s="180"/>
      <c r="C29" s="180"/>
      <c r="D29" s="180"/>
      <c r="E29" s="82"/>
      <c r="F29" s="68"/>
      <c r="G29" s="69"/>
      <c r="H29" s="70"/>
    </row>
    <row r="30" spans="1:8" ht="12.75">
      <c r="A30" s="179"/>
      <c r="B30" s="180"/>
      <c r="C30" s="180"/>
      <c r="D30" s="180"/>
      <c r="E30" s="82"/>
      <c r="F30" s="68"/>
      <c r="G30" s="69"/>
      <c r="H30" s="70"/>
    </row>
    <row r="31" spans="1:8" ht="13.5" thickBot="1">
      <c r="A31" s="106" t="s">
        <v>0</v>
      </c>
      <c r="B31" s="112" t="s">
        <v>0</v>
      </c>
      <c r="C31" s="113" t="s">
        <v>0</v>
      </c>
      <c r="D31" s="86" t="s">
        <v>0</v>
      </c>
      <c r="E31" s="74"/>
      <c r="F31" s="75"/>
      <c r="G31" s="76"/>
      <c r="H31" s="108"/>
    </row>
    <row r="32" spans="1:8" ht="12.75">
      <c r="A32" s="109"/>
      <c r="B32" s="110" t="s">
        <v>242</v>
      </c>
      <c r="C32" s="111"/>
      <c r="D32" s="89"/>
      <c r="E32" s="17"/>
      <c r="F32" s="37"/>
      <c r="G32" s="19"/>
      <c r="H32" s="38"/>
    </row>
    <row r="33" spans="1:8" ht="12.75">
      <c r="A33" s="179"/>
      <c r="B33" s="180"/>
      <c r="C33" s="180"/>
      <c r="D33" s="180"/>
      <c r="E33" s="82"/>
      <c r="F33" s="68"/>
      <c r="G33" s="69"/>
      <c r="H33" s="70"/>
    </row>
    <row r="34" spans="1:8" ht="12.75">
      <c r="A34" s="179"/>
      <c r="B34" s="180"/>
      <c r="C34" s="180"/>
      <c r="D34" s="180"/>
      <c r="E34" s="82"/>
      <c r="F34" s="68"/>
      <c r="G34" s="69"/>
      <c r="H34" s="70"/>
    </row>
    <row r="35" spans="1:8" ht="12.75">
      <c r="A35" s="179"/>
      <c r="B35" s="180"/>
      <c r="C35" s="180"/>
      <c r="D35" s="180"/>
      <c r="E35" s="82"/>
      <c r="F35" s="68"/>
      <c r="G35" s="69"/>
      <c r="H35" s="70"/>
    </row>
    <row r="36" spans="1:8" ht="12.75">
      <c r="A36" s="179"/>
      <c r="B36" s="180"/>
      <c r="C36" s="180"/>
      <c r="D36" s="180"/>
      <c r="E36" s="82"/>
      <c r="F36" s="68"/>
      <c r="G36" s="69"/>
      <c r="H36" s="70"/>
    </row>
    <row r="37" spans="1:8" ht="12.75">
      <c r="A37" s="179"/>
      <c r="B37" s="180"/>
      <c r="C37" s="180"/>
      <c r="D37" s="180"/>
      <c r="E37" s="82"/>
      <c r="F37" s="68"/>
      <c r="G37" s="69"/>
      <c r="H37" s="70"/>
    </row>
    <row r="38" spans="1:8" ht="12.75">
      <c r="A38" s="179"/>
      <c r="B38" s="180"/>
      <c r="C38" s="180"/>
      <c r="D38" s="180"/>
      <c r="E38" s="82"/>
      <c r="F38" s="68"/>
      <c r="G38" s="69"/>
      <c r="H38" s="70"/>
    </row>
    <row r="39" spans="1:8" ht="12.75">
      <c r="A39" s="179"/>
      <c r="B39" s="180"/>
      <c r="C39" s="180"/>
      <c r="D39" s="180"/>
      <c r="E39" s="82"/>
      <c r="F39" s="68"/>
      <c r="G39" s="69"/>
      <c r="H39" s="70"/>
    </row>
    <row r="40" spans="1:8" ht="13.5" thickBot="1">
      <c r="A40" s="106"/>
      <c r="B40" s="44"/>
      <c r="C40" s="107"/>
      <c r="D40" s="92"/>
      <c r="E40" s="74"/>
      <c r="F40" s="75"/>
      <c r="G40" s="76"/>
      <c r="H40" s="108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Header>&amp;CŽeny 10000 m
</oddHeader>
    <oddFooter>&amp;L&amp;D&amp;CZpracovala agentura SaRa&amp;Rstr.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7.7109375" style="137" customWidth="1"/>
    <col min="2" max="2" width="20.57421875" style="137" customWidth="1"/>
    <col min="3" max="3" width="21.28125" style="137" customWidth="1"/>
    <col min="4" max="4" width="5.00390625" style="137" customWidth="1"/>
    <col min="5" max="5" width="8.57421875" style="137" customWidth="1"/>
    <col min="6" max="6" width="8.7109375" style="137" customWidth="1"/>
    <col min="7" max="7" width="9.28125" style="137" customWidth="1"/>
    <col min="8" max="8" width="5.140625" style="137" customWidth="1"/>
  </cols>
  <sheetData>
    <row r="1" spans="1:4" ht="15.75">
      <c r="A1" s="135"/>
      <c r="B1" s="135" t="s">
        <v>176</v>
      </c>
      <c r="C1" s="136"/>
      <c r="D1" s="136"/>
    </row>
    <row r="2" spans="1:4" ht="15.75">
      <c r="A2" s="135"/>
      <c r="B2" s="135" t="s">
        <v>177</v>
      </c>
      <c r="C2" s="136"/>
      <c r="D2" s="136"/>
    </row>
    <row r="3" spans="2:3" ht="15.75">
      <c r="B3" s="352" t="s">
        <v>290</v>
      </c>
      <c r="C3" s="353"/>
    </row>
    <row r="4" spans="2:3" ht="16.5" thickBot="1">
      <c r="B4" s="10"/>
      <c r="C4" s="139"/>
    </row>
    <row r="5" spans="1:8" ht="13.5" thickBot="1">
      <c r="A5" s="140" t="s">
        <v>5</v>
      </c>
      <c r="B5" s="13" t="s">
        <v>2</v>
      </c>
      <c r="C5" s="13" t="s">
        <v>3</v>
      </c>
      <c r="D5" s="141" t="s">
        <v>1</v>
      </c>
      <c r="E5" s="141" t="s">
        <v>6</v>
      </c>
      <c r="F5" s="141" t="s">
        <v>0</v>
      </c>
      <c r="G5" s="141" t="s">
        <v>4</v>
      </c>
      <c r="H5" s="142" t="s">
        <v>7</v>
      </c>
    </row>
    <row r="6" spans="1:8" ht="12.75">
      <c r="A6" s="15"/>
      <c r="B6" s="63" t="s">
        <v>239</v>
      </c>
      <c r="C6" s="63"/>
      <c r="D6" s="63"/>
      <c r="E6" s="17" t="s">
        <v>0</v>
      </c>
      <c r="F6" s="18" t="s">
        <v>0</v>
      </c>
      <c r="G6" s="19" t="s">
        <v>0</v>
      </c>
      <c r="H6" s="20"/>
    </row>
    <row r="7" spans="1:8" ht="12.75">
      <c r="A7" s="98">
        <v>172</v>
      </c>
      <c r="B7" s="23" t="s">
        <v>233</v>
      </c>
      <c r="C7" s="23" t="s">
        <v>174</v>
      </c>
      <c r="D7" s="23" t="s">
        <v>11</v>
      </c>
      <c r="E7" s="24">
        <v>0</v>
      </c>
      <c r="F7" s="24">
        <v>0.03382175925925926</v>
      </c>
      <c r="G7" s="1">
        <f>F7-E7</f>
        <v>0.03382175925925926</v>
      </c>
      <c r="H7" s="25">
        <f>RANK(G7,$G$7:$G$10,1)</f>
        <v>1</v>
      </c>
    </row>
    <row r="8" spans="1:8" ht="12.75">
      <c r="A8" s="98">
        <v>100</v>
      </c>
      <c r="B8" s="23" t="s">
        <v>130</v>
      </c>
      <c r="C8" s="23" t="s">
        <v>129</v>
      </c>
      <c r="D8" s="23" t="s">
        <v>131</v>
      </c>
      <c r="E8" s="24">
        <v>0</v>
      </c>
      <c r="F8" s="24">
        <v>0.03921527777777777</v>
      </c>
      <c r="G8" s="1">
        <f>F8-E8</f>
        <v>0.03921527777777777</v>
      </c>
      <c r="H8" s="25">
        <f>RANK(G8,$G$7:$G$10,1)</f>
        <v>2</v>
      </c>
    </row>
    <row r="9" spans="1:8" ht="12.75">
      <c r="A9" s="98">
        <v>4</v>
      </c>
      <c r="B9" s="23" t="s">
        <v>53</v>
      </c>
      <c r="C9" s="23" t="s">
        <v>48</v>
      </c>
      <c r="D9" s="23" t="s">
        <v>33</v>
      </c>
      <c r="E9" s="24">
        <v>0</v>
      </c>
      <c r="F9" s="24">
        <v>0.04154050925925926</v>
      </c>
      <c r="G9" s="1">
        <f>F9-E9</f>
        <v>0.04154050925925926</v>
      </c>
      <c r="H9" s="25">
        <f>RANK(G9,$G$7:$G$10,1)</f>
        <v>3</v>
      </c>
    </row>
    <row r="10" spans="1:8" ht="12.75">
      <c r="A10" s="98">
        <v>103</v>
      </c>
      <c r="B10" s="23" t="s">
        <v>132</v>
      </c>
      <c r="C10" s="23" t="s">
        <v>133</v>
      </c>
      <c r="D10" s="23" t="s">
        <v>33</v>
      </c>
      <c r="E10" s="181">
        <v>0</v>
      </c>
      <c r="F10" s="181">
        <v>0.046391203703703705</v>
      </c>
      <c r="G10" s="182">
        <f>F10-E10</f>
        <v>0.046391203703703705</v>
      </c>
      <c r="H10" s="25">
        <f>RANK(G10,$G$7:$G$10,1)</f>
        <v>4</v>
      </c>
    </row>
    <row r="11" spans="1:8" ht="12.75">
      <c r="A11" s="185"/>
      <c r="B11" s="180"/>
      <c r="C11" s="180"/>
      <c r="D11" s="180"/>
      <c r="E11" s="82"/>
      <c r="F11" s="68"/>
      <c r="G11" s="69"/>
      <c r="H11" s="70"/>
    </row>
    <row r="12" spans="1:8" ht="12.75">
      <c r="A12" s="185"/>
      <c r="B12" s="180"/>
      <c r="C12" s="180"/>
      <c r="D12" s="180"/>
      <c r="E12" s="82"/>
      <c r="F12" s="68"/>
      <c r="G12" s="69"/>
      <c r="H12" s="70"/>
    </row>
    <row r="13" spans="1:8" ht="12.75">
      <c r="A13" s="185"/>
      <c r="B13" s="180"/>
      <c r="C13" s="180"/>
      <c r="D13" s="180"/>
      <c r="E13" s="82"/>
      <c r="F13" s="68"/>
      <c r="G13" s="69"/>
      <c r="H13" s="70"/>
    </row>
    <row r="14" spans="1:8" ht="13.5" thickBot="1">
      <c r="A14" s="106" t="s">
        <v>0</v>
      </c>
      <c r="B14" s="112" t="s">
        <v>0</v>
      </c>
      <c r="C14" s="113" t="s">
        <v>0</v>
      </c>
      <c r="D14" s="86" t="s">
        <v>0</v>
      </c>
      <c r="E14" s="74"/>
      <c r="F14" s="75"/>
      <c r="G14" s="76"/>
      <c r="H14" s="108"/>
    </row>
    <row r="15" spans="1:8" ht="12.75">
      <c r="A15" s="109"/>
      <c r="B15" s="110" t="s">
        <v>240</v>
      </c>
      <c r="C15" s="111"/>
      <c r="D15" s="89"/>
      <c r="E15" s="17"/>
      <c r="F15" s="37"/>
      <c r="G15" s="19"/>
      <c r="H15" s="38"/>
    </row>
    <row r="16" spans="1:8" ht="12.75">
      <c r="A16" s="185"/>
      <c r="B16" s="180"/>
      <c r="C16" s="180"/>
      <c r="D16" s="180"/>
      <c r="E16" s="82"/>
      <c r="F16" s="68"/>
      <c r="G16" s="69"/>
      <c r="H16" s="70"/>
    </row>
    <row r="17" spans="1:8" ht="12.75">
      <c r="A17" s="185"/>
      <c r="B17" s="180"/>
      <c r="C17" s="180"/>
      <c r="D17" s="180"/>
      <c r="E17" s="82"/>
      <c r="F17" s="68"/>
      <c r="G17" s="69"/>
      <c r="H17" s="70"/>
    </row>
    <row r="18" spans="1:8" ht="12.75">
      <c r="A18" s="185"/>
      <c r="B18" s="180"/>
      <c r="C18" s="180"/>
      <c r="D18" s="180"/>
      <c r="E18" s="82"/>
      <c r="F18" s="68"/>
      <c r="G18" s="69"/>
      <c r="H18" s="70"/>
    </row>
    <row r="19" spans="1:8" ht="12.75">
      <c r="A19" s="185"/>
      <c r="B19" s="180"/>
      <c r="C19" s="180"/>
      <c r="D19" s="180"/>
      <c r="E19" s="82"/>
      <c r="F19" s="68"/>
      <c r="G19" s="69"/>
      <c r="H19" s="70"/>
    </row>
    <row r="20" spans="1:8" ht="12.75">
      <c r="A20" s="185"/>
      <c r="B20" s="180"/>
      <c r="C20" s="180"/>
      <c r="D20" s="180"/>
      <c r="E20" s="82"/>
      <c r="F20" s="68"/>
      <c r="G20" s="69"/>
      <c r="H20" s="70"/>
    </row>
    <row r="21" spans="1:8" ht="12.75">
      <c r="A21" s="185"/>
      <c r="B21" s="180"/>
      <c r="C21" s="180"/>
      <c r="D21" s="180"/>
      <c r="E21" s="82"/>
      <c r="F21" s="68"/>
      <c r="G21" s="69"/>
      <c r="H21" s="70"/>
    </row>
    <row r="22" spans="1:8" ht="12.75">
      <c r="A22" s="185"/>
      <c r="B22" s="180"/>
      <c r="C22" s="180"/>
      <c r="D22" s="180"/>
      <c r="E22" s="82"/>
      <c r="F22" s="68"/>
      <c r="G22" s="69"/>
      <c r="H22" s="70"/>
    </row>
    <row r="23" spans="1:8" ht="13.5" thickBot="1">
      <c r="A23" s="106" t="s">
        <v>0</v>
      </c>
      <c r="B23" s="44" t="s">
        <v>0</v>
      </c>
      <c r="C23" s="107" t="s">
        <v>0</v>
      </c>
      <c r="D23" s="92" t="s">
        <v>0</v>
      </c>
      <c r="E23" s="74"/>
      <c r="F23" s="75"/>
      <c r="G23" s="76"/>
      <c r="H23" s="108"/>
    </row>
    <row r="24" spans="1:8" ht="12.75">
      <c r="A24" s="109"/>
      <c r="B24" s="110" t="s">
        <v>241</v>
      </c>
      <c r="C24" s="111"/>
      <c r="D24" s="89"/>
      <c r="E24" s="17"/>
      <c r="F24" s="37"/>
      <c r="G24" s="19"/>
      <c r="H24" s="38"/>
    </row>
    <row r="25" spans="1:8" ht="12.75">
      <c r="A25" s="185"/>
      <c r="B25" s="180"/>
      <c r="C25" s="180"/>
      <c r="D25" s="180"/>
      <c r="E25" s="82"/>
      <c r="F25" s="68"/>
      <c r="G25" s="69"/>
      <c r="H25" s="70"/>
    </row>
    <row r="26" spans="1:8" ht="12.75">
      <c r="A26" s="185"/>
      <c r="B26" s="180"/>
      <c r="C26" s="180"/>
      <c r="D26" s="180"/>
      <c r="E26" s="82"/>
      <c r="F26" s="68"/>
      <c r="G26" s="69"/>
      <c r="H26" s="70"/>
    </row>
    <row r="27" spans="1:8" ht="12.75">
      <c r="A27" s="185"/>
      <c r="B27" s="180"/>
      <c r="C27" s="180"/>
      <c r="D27" s="180"/>
      <c r="E27" s="82"/>
      <c r="F27" s="68"/>
      <c r="G27" s="69"/>
      <c r="H27" s="70"/>
    </row>
    <row r="28" spans="1:8" ht="12.75">
      <c r="A28" s="185"/>
      <c r="B28" s="180"/>
      <c r="C28" s="180"/>
      <c r="D28" s="180"/>
      <c r="E28" s="82"/>
      <c r="F28" s="68"/>
      <c r="G28" s="69"/>
      <c r="H28" s="70"/>
    </row>
    <row r="29" spans="1:8" ht="12.75">
      <c r="A29" s="185"/>
      <c r="B29" s="180"/>
      <c r="C29" s="180"/>
      <c r="D29" s="180"/>
      <c r="E29" s="82"/>
      <c r="F29" s="68"/>
      <c r="G29" s="69"/>
      <c r="H29" s="70"/>
    </row>
    <row r="30" spans="1:8" ht="12.75">
      <c r="A30" s="185"/>
      <c r="B30" s="180"/>
      <c r="C30" s="180"/>
      <c r="D30" s="180"/>
      <c r="E30" s="82"/>
      <c r="F30" s="68"/>
      <c r="G30" s="69"/>
      <c r="H30" s="70"/>
    </row>
    <row r="31" spans="1:8" ht="12.75">
      <c r="A31" s="185"/>
      <c r="B31" s="180"/>
      <c r="C31" s="180"/>
      <c r="D31" s="180"/>
      <c r="E31" s="82"/>
      <c r="F31" s="68"/>
      <c r="G31" s="69"/>
      <c r="H31" s="70"/>
    </row>
    <row r="32" spans="1:8" ht="13.5" thickBot="1">
      <c r="A32" s="106" t="s">
        <v>0</v>
      </c>
      <c r="B32" s="112" t="s">
        <v>0</v>
      </c>
      <c r="C32" s="113" t="s">
        <v>0</v>
      </c>
      <c r="D32" s="86" t="s">
        <v>0</v>
      </c>
      <c r="E32" s="74"/>
      <c r="F32" s="75"/>
      <c r="G32" s="76"/>
      <c r="H32" s="108"/>
    </row>
    <row r="33" spans="1:8" ht="12.75">
      <c r="A33" s="109"/>
      <c r="B33" s="110" t="s">
        <v>242</v>
      </c>
      <c r="C33" s="111"/>
      <c r="D33" s="89"/>
      <c r="E33" s="17"/>
      <c r="F33" s="37"/>
      <c r="G33" s="19"/>
      <c r="H33" s="38"/>
    </row>
    <row r="34" spans="1:8" ht="12.75">
      <c r="A34" s="185"/>
      <c r="B34" s="180"/>
      <c r="C34" s="180"/>
      <c r="D34" s="180"/>
      <c r="E34" s="82"/>
      <c r="F34" s="68"/>
      <c r="G34" s="69"/>
      <c r="H34" s="70"/>
    </row>
    <row r="35" spans="1:8" ht="12.75">
      <c r="A35" s="185"/>
      <c r="B35" s="180"/>
      <c r="C35" s="180"/>
      <c r="D35" s="180"/>
      <c r="E35" s="82"/>
      <c r="F35" s="68"/>
      <c r="G35" s="69"/>
      <c r="H35" s="70"/>
    </row>
    <row r="36" spans="1:8" ht="12.75">
      <c r="A36" s="185"/>
      <c r="B36" s="180"/>
      <c r="C36" s="180"/>
      <c r="D36" s="180"/>
      <c r="E36" s="82"/>
      <c r="F36" s="68"/>
      <c r="G36" s="69"/>
      <c r="H36" s="70"/>
    </row>
    <row r="37" spans="1:8" ht="12.75">
      <c r="A37" s="185"/>
      <c r="B37" s="180"/>
      <c r="C37" s="180"/>
      <c r="D37" s="180"/>
      <c r="E37" s="82"/>
      <c r="F37" s="68"/>
      <c r="G37" s="69"/>
      <c r="H37" s="70"/>
    </row>
    <row r="38" spans="1:8" ht="12.75">
      <c r="A38" s="185"/>
      <c r="B38" s="180"/>
      <c r="C38" s="180"/>
      <c r="D38" s="180"/>
      <c r="E38" s="82"/>
      <c r="F38" s="68"/>
      <c r="G38" s="69"/>
      <c r="H38" s="70"/>
    </row>
    <row r="39" spans="1:8" ht="12.75">
      <c r="A39" s="185"/>
      <c r="B39" s="180"/>
      <c r="C39" s="180"/>
      <c r="D39" s="180"/>
      <c r="E39" s="82"/>
      <c r="F39" s="68"/>
      <c r="G39" s="69"/>
      <c r="H39" s="70"/>
    </row>
    <row r="40" spans="1:8" ht="12.75">
      <c r="A40" s="185"/>
      <c r="B40" s="180"/>
      <c r="C40" s="180"/>
      <c r="D40" s="180"/>
      <c r="E40" s="82"/>
      <c r="F40" s="68"/>
      <c r="G40" s="69"/>
      <c r="H40" s="70"/>
    </row>
    <row r="41" spans="1:8" ht="13.5" thickBot="1">
      <c r="A41" s="106"/>
      <c r="B41" s="44"/>
      <c r="C41" s="107"/>
      <c r="D41" s="92"/>
      <c r="E41" s="74"/>
      <c r="F41" s="75"/>
      <c r="G41" s="76"/>
      <c r="H41" s="108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Header>&amp;CŽeny 10000 m
&amp;R&amp;P</oddHeader>
    <oddFooter>&amp;CZpracovala agentura SARA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N17" sqref="N17"/>
    </sheetView>
  </sheetViews>
  <sheetFormatPr defaultColWidth="8.00390625" defaultRowHeight="19.5" customHeight="1"/>
  <cols>
    <col min="1" max="1" width="8.28125" style="188" customWidth="1"/>
    <col min="2" max="2" width="18.00390625" style="188" customWidth="1"/>
    <col min="3" max="3" width="18.57421875" style="188" customWidth="1"/>
    <col min="4" max="4" width="4.421875" style="188" customWidth="1"/>
    <col min="5" max="6" width="11.00390625" style="188" customWidth="1"/>
    <col min="7" max="16384" width="8.00390625" style="188" customWidth="1"/>
  </cols>
  <sheetData>
    <row r="1" spans="1:4" ht="19.5" customHeight="1">
      <c r="A1" s="186"/>
      <c r="B1" s="186" t="s">
        <v>176</v>
      </c>
      <c r="C1" s="187"/>
      <c r="D1" s="187"/>
    </row>
    <row r="2" spans="1:4" ht="19.5" customHeight="1">
      <c r="A2" s="186"/>
      <c r="B2" s="186" t="s">
        <v>177</v>
      </c>
      <c r="C2" s="187"/>
      <c r="D2" s="187"/>
    </row>
    <row r="3" spans="2:4" ht="19.5" customHeight="1">
      <c r="B3" s="363" t="s">
        <v>291</v>
      </c>
      <c r="C3" s="364"/>
      <c r="D3" s="365"/>
    </row>
    <row r="4" spans="2:3" ht="19.5" customHeight="1" thickBot="1">
      <c r="B4" s="192" t="s">
        <v>0</v>
      </c>
      <c r="C4" s="193"/>
    </row>
    <row r="5" spans="1:6" ht="19.5" customHeight="1" thickBot="1">
      <c r="A5" s="194" t="s">
        <v>5</v>
      </c>
      <c r="B5" s="195" t="s">
        <v>2</v>
      </c>
      <c r="C5" s="195" t="s">
        <v>3</v>
      </c>
      <c r="D5" s="196" t="s">
        <v>1</v>
      </c>
      <c r="E5" s="196" t="s">
        <v>4</v>
      </c>
      <c r="F5" s="197" t="s">
        <v>7</v>
      </c>
    </row>
    <row r="6" spans="1:6" ht="19.5" customHeight="1">
      <c r="A6" s="198"/>
      <c r="B6" s="199"/>
      <c r="C6" s="199"/>
      <c r="D6" s="199"/>
      <c r="E6" s="200" t="s">
        <v>0</v>
      </c>
      <c r="F6" s="201"/>
    </row>
    <row r="7" spans="1:6" ht="19.5" customHeight="1">
      <c r="A7" s="202">
        <v>152</v>
      </c>
      <c r="B7" s="3" t="s">
        <v>222</v>
      </c>
      <c r="C7" s="3" t="s">
        <v>98</v>
      </c>
      <c r="D7" s="3" t="s">
        <v>13</v>
      </c>
      <c r="E7" s="203">
        <v>0.016064814814814813</v>
      </c>
      <c r="F7" s="204">
        <v>1</v>
      </c>
    </row>
    <row r="8" spans="1:6" ht="19.5" customHeight="1">
      <c r="A8" s="202">
        <v>109</v>
      </c>
      <c r="B8" s="3" t="s">
        <v>292</v>
      </c>
      <c r="C8" s="3" t="s">
        <v>133</v>
      </c>
      <c r="D8" s="3" t="s">
        <v>11</v>
      </c>
      <c r="E8" s="203">
        <v>0.017384259259259262</v>
      </c>
      <c r="F8" s="205">
        <v>2</v>
      </c>
    </row>
    <row r="9" spans="1:6" ht="19.5" customHeight="1">
      <c r="A9" s="202">
        <v>101</v>
      </c>
      <c r="B9" s="3" t="s">
        <v>209</v>
      </c>
      <c r="C9" s="3" t="s">
        <v>129</v>
      </c>
      <c r="D9" s="3" t="s">
        <v>14</v>
      </c>
      <c r="E9" s="203">
        <v>0.02246527777777778</v>
      </c>
      <c r="F9" s="205">
        <v>3</v>
      </c>
    </row>
    <row r="10" spans="1:6" ht="19.5" customHeight="1">
      <c r="A10" s="206"/>
      <c r="B10" s="207" t="s">
        <v>293</v>
      </c>
      <c r="C10" s="207" t="s">
        <v>294</v>
      </c>
      <c r="D10" s="207" t="s">
        <v>14</v>
      </c>
      <c r="E10" s="203">
        <v>0.024039351851851853</v>
      </c>
      <c r="F10" s="205">
        <v>4</v>
      </c>
    </row>
    <row r="11" spans="1:6" ht="19.5" customHeight="1">
      <c r="A11" s="202">
        <v>107</v>
      </c>
      <c r="B11" s="3" t="s">
        <v>238</v>
      </c>
      <c r="C11" s="3" t="s">
        <v>133</v>
      </c>
      <c r="D11" s="3" t="s">
        <v>11</v>
      </c>
      <c r="E11" s="208">
        <v>0.1515162037037037</v>
      </c>
      <c r="F11" s="205">
        <v>5</v>
      </c>
    </row>
    <row r="12" spans="1:6" ht="19.5" customHeight="1">
      <c r="A12" s="209"/>
      <c r="B12" s="210"/>
      <c r="C12" s="211"/>
      <c r="D12" s="212" t="s">
        <v>0</v>
      </c>
      <c r="E12" s="213" t="s">
        <v>0</v>
      </c>
      <c r="F12" s="214"/>
    </row>
    <row r="13" spans="1:6" ht="19.5" customHeight="1" thickBot="1">
      <c r="A13" s="215" t="s">
        <v>0</v>
      </c>
      <c r="B13" s="216" t="s">
        <v>0</v>
      </c>
      <c r="C13" s="217" t="s">
        <v>0</v>
      </c>
      <c r="D13" s="218" t="s">
        <v>0</v>
      </c>
      <c r="E13" s="219" t="s">
        <v>0</v>
      </c>
      <c r="F13" s="220"/>
    </row>
    <row r="15" spans="2:4" ht="19.5" customHeight="1">
      <c r="B15" s="363" t="s">
        <v>295</v>
      </c>
      <c r="C15" s="364"/>
      <c r="D15" s="365"/>
    </row>
    <row r="16" spans="2:4" ht="19.5" customHeight="1" thickBot="1">
      <c r="B16" s="189"/>
      <c r="C16" s="190"/>
      <c r="D16" s="191"/>
    </row>
    <row r="17" spans="1:6" ht="19.5" customHeight="1" thickBot="1">
      <c r="A17" s="194" t="s">
        <v>5</v>
      </c>
      <c r="B17" s="195" t="s">
        <v>2</v>
      </c>
      <c r="C17" s="195" t="s">
        <v>3</v>
      </c>
      <c r="D17" s="196" t="s">
        <v>1</v>
      </c>
      <c r="E17" s="196" t="s">
        <v>296</v>
      </c>
      <c r="F17" s="197" t="s">
        <v>7</v>
      </c>
    </row>
    <row r="18" spans="1:6" ht="19.5" customHeight="1">
      <c r="A18" s="198"/>
      <c r="B18" s="199"/>
      <c r="C18" s="199"/>
      <c r="D18" s="199"/>
      <c r="E18" s="200" t="s">
        <v>0</v>
      </c>
      <c r="F18" s="201"/>
    </row>
    <row r="19" spans="1:6" ht="19.5" customHeight="1">
      <c r="A19" s="202">
        <v>152</v>
      </c>
      <c r="B19" s="3" t="s">
        <v>222</v>
      </c>
      <c r="C19" s="3" t="s">
        <v>98</v>
      </c>
      <c r="D19" s="3" t="s">
        <v>13</v>
      </c>
      <c r="E19" s="221">
        <v>10</v>
      </c>
      <c r="F19" s="204">
        <v>1</v>
      </c>
    </row>
    <row r="20" spans="1:6" ht="19.5" customHeight="1">
      <c r="A20" s="202">
        <v>101</v>
      </c>
      <c r="B20" s="3" t="s">
        <v>209</v>
      </c>
      <c r="C20" s="3" t="s">
        <v>129</v>
      </c>
      <c r="D20" s="3" t="s">
        <v>14</v>
      </c>
      <c r="E20" s="221">
        <v>8</v>
      </c>
      <c r="F20" s="205">
        <v>2</v>
      </c>
    </row>
    <row r="21" spans="1:6" ht="19.5" customHeight="1">
      <c r="A21" s="206"/>
      <c r="B21" s="207" t="s">
        <v>293</v>
      </c>
      <c r="C21" s="207" t="s">
        <v>294</v>
      </c>
      <c r="D21" s="207" t="s">
        <v>14</v>
      </c>
      <c r="E21" s="221">
        <v>6</v>
      </c>
      <c r="F21" s="205">
        <v>3</v>
      </c>
    </row>
    <row r="22" spans="1:6" ht="19.5" customHeight="1">
      <c r="A22" s="202">
        <v>109</v>
      </c>
      <c r="B22" s="3" t="s">
        <v>292</v>
      </c>
      <c r="C22" s="3" t="s">
        <v>133</v>
      </c>
      <c r="D22" s="3" t="s">
        <v>11</v>
      </c>
      <c r="E22" s="221">
        <v>4</v>
      </c>
      <c r="F22" s="205">
        <v>4</v>
      </c>
    </row>
    <row r="23" spans="1:6" ht="19.5" customHeight="1">
      <c r="A23" s="202">
        <v>107</v>
      </c>
      <c r="B23" s="3" t="s">
        <v>238</v>
      </c>
      <c r="C23" s="3" t="s">
        <v>133</v>
      </c>
      <c r="D23" s="3" t="s">
        <v>11</v>
      </c>
      <c r="E23" s="221" t="s">
        <v>297</v>
      </c>
      <c r="F23" s="205">
        <v>5</v>
      </c>
    </row>
    <row r="24" spans="1:6" ht="19.5" customHeight="1">
      <c r="A24" s="209"/>
      <c r="B24" s="210"/>
      <c r="C24" s="211"/>
      <c r="D24" s="212" t="s">
        <v>0</v>
      </c>
      <c r="E24" s="213" t="s">
        <v>0</v>
      </c>
      <c r="F24" s="214"/>
    </row>
    <row r="25" spans="1:6" ht="19.5" customHeight="1" thickBot="1">
      <c r="A25" s="215" t="s">
        <v>0</v>
      </c>
      <c r="B25" s="216" t="s">
        <v>0</v>
      </c>
      <c r="C25" s="217" t="s">
        <v>0</v>
      </c>
      <c r="D25" s="218" t="s">
        <v>0</v>
      </c>
      <c r="E25" s="219" t="s">
        <v>0</v>
      </c>
      <c r="F25" s="220"/>
    </row>
  </sheetData>
  <sheetProtection/>
  <mergeCells count="2">
    <mergeCell ref="B3:D3"/>
    <mergeCell ref="B15:D15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28125" style="0" customWidth="1"/>
    <col min="3" max="3" width="27.7109375" style="0" customWidth="1"/>
    <col min="4" max="4" width="18.421875" style="0" customWidth="1"/>
    <col min="5" max="5" width="4.7109375" style="0" customWidth="1"/>
    <col min="6" max="7" width="12.57421875" style="0" customWidth="1"/>
    <col min="8" max="8" width="13.140625" style="315" customWidth="1"/>
    <col min="9" max="9" width="9.140625" style="274" customWidth="1"/>
  </cols>
  <sheetData>
    <row r="1" spans="2:8" ht="26.25" customHeight="1">
      <c r="B1" s="372" t="s">
        <v>0</v>
      </c>
      <c r="C1" s="372"/>
      <c r="D1" s="374" t="s">
        <v>176</v>
      </c>
      <c r="E1" s="374"/>
      <c r="F1" s="374"/>
      <c r="G1" s="374"/>
      <c r="H1" s="374"/>
    </row>
    <row r="2" spans="2:8" ht="18.75">
      <c r="B2" s="372"/>
      <c r="C2" s="372"/>
      <c r="D2" s="275"/>
      <c r="E2" s="275"/>
      <c r="F2" s="375" t="s">
        <v>314</v>
      </c>
      <c r="G2" s="375"/>
      <c r="H2" s="375"/>
    </row>
    <row r="3" spans="2:8" ht="18.75">
      <c r="B3" s="372"/>
      <c r="C3" s="372"/>
      <c r="D3" s="276"/>
      <c r="F3" s="376"/>
      <c r="G3" s="376"/>
      <c r="H3" s="376"/>
    </row>
    <row r="4" spans="2:8" ht="19.5" thickBot="1">
      <c r="B4" s="373"/>
      <c r="C4" s="373"/>
      <c r="F4" s="376"/>
      <c r="G4" s="376"/>
      <c r="H4" s="376"/>
    </row>
    <row r="5" spans="1:8" ht="18.75">
      <c r="A5" s="366" t="s">
        <v>315</v>
      </c>
      <c r="B5" s="367"/>
      <c r="C5" s="367"/>
      <c r="D5" s="368"/>
      <c r="F5" s="376"/>
      <c r="G5" s="376"/>
      <c r="H5" s="376"/>
    </row>
    <row r="6" spans="1:8" ht="19.5" thickBot="1">
      <c r="A6" s="378"/>
      <c r="B6" s="379"/>
      <c r="C6" s="379"/>
      <c r="D6" s="380"/>
      <c r="F6" s="377"/>
      <c r="G6" s="377"/>
      <c r="H6" s="377"/>
    </row>
    <row r="7" spans="1:9" ht="33" thickBot="1">
      <c r="A7" s="277" t="s">
        <v>316</v>
      </c>
      <c r="B7" s="278" t="s">
        <v>5</v>
      </c>
      <c r="C7" s="279" t="s">
        <v>2</v>
      </c>
      <c r="D7" s="280" t="s">
        <v>3</v>
      </c>
      <c r="E7" s="281" t="s">
        <v>1</v>
      </c>
      <c r="F7" s="282" t="s">
        <v>317</v>
      </c>
      <c r="G7" s="282" t="s">
        <v>318</v>
      </c>
      <c r="H7" s="283" t="s">
        <v>319</v>
      </c>
      <c r="I7" s="284" t="s">
        <v>320</v>
      </c>
    </row>
    <row r="8" spans="1:9" ht="18.75">
      <c r="A8" s="285">
        <v>1</v>
      </c>
      <c r="B8" s="286">
        <v>89</v>
      </c>
      <c r="C8" s="287" t="s">
        <v>104</v>
      </c>
      <c r="D8" s="288" t="s">
        <v>102</v>
      </c>
      <c r="E8" s="289" t="s">
        <v>10</v>
      </c>
      <c r="F8" s="290">
        <v>0.00033252314814814814</v>
      </c>
      <c r="G8" s="291">
        <v>0.00034490740740740743</v>
      </c>
      <c r="H8" s="292">
        <f>G8+F8</f>
        <v>0.0006774305555555556</v>
      </c>
      <c r="I8" s="293" t="s">
        <v>321</v>
      </c>
    </row>
    <row r="9" spans="1:9" ht="18.75">
      <c r="A9" s="294">
        <v>2</v>
      </c>
      <c r="B9" s="295">
        <v>90</v>
      </c>
      <c r="C9" s="296" t="s">
        <v>105</v>
      </c>
      <c r="D9" s="297" t="s">
        <v>102</v>
      </c>
      <c r="E9" s="298" t="s">
        <v>10</v>
      </c>
      <c r="F9" s="299">
        <v>0.0003837962962962963</v>
      </c>
      <c r="G9" s="300">
        <v>0.0003690972222222222</v>
      </c>
      <c r="H9" s="301">
        <f>G9+F9</f>
        <v>0.0007528935185185185</v>
      </c>
      <c r="I9" s="302" t="s">
        <v>322</v>
      </c>
    </row>
    <row r="10" spans="1:9" ht="18.75">
      <c r="A10" s="294">
        <v>3</v>
      </c>
      <c r="B10" s="295">
        <v>153</v>
      </c>
      <c r="C10" s="303" t="s">
        <v>221</v>
      </c>
      <c r="D10" s="304" t="s">
        <v>98</v>
      </c>
      <c r="E10" s="305" t="s">
        <v>14</v>
      </c>
      <c r="F10" s="299">
        <v>0.0003759259259259259</v>
      </c>
      <c r="G10" s="300">
        <v>0.00037881944444444443</v>
      </c>
      <c r="H10" s="301">
        <f>G10+F10</f>
        <v>0.0007547453703703702</v>
      </c>
      <c r="I10" s="302" t="s">
        <v>323</v>
      </c>
    </row>
    <row r="11" spans="1:9" ht="19.5" thickBot="1">
      <c r="A11" s="306">
        <v>4</v>
      </c>
      <c r="B11" s="307">
        <v>86</v>
      </c>
      <c r="C11" s="308" t="s">
        <v>95</v>
      </c>
      <c r="D11" s="309" t="s">
        <v>93</v>
      </c>
      <c r="E11" s="310" t="s">
        <v>9</v>
      </c>
      <c r="F11" s="311">
        <v>0.00036400462962962965</v>
      </c>
      <c r="G11" s="312">
        <v>0.0003950231481481482</v>
      </c>
      <c r="H11" s="313">
        <f>G11+F11</f>
        <v>0.0007590277777777778</v>
      </c>
      <c r="I11" s="314" t="s">
        <v>324</v>
      </c>
    </row>
    <row r="12" ht="19.5" thickBot="1">
      <c r="I12" s="316"/>
    </row>
    <row r="13" spans="1:9" ht="19.5" thickBot="1">
      <c r="A13" s="366" t="s">
        <v>325</v>
      </c>
      <c r="B13" s="367"/>
      <c r="C13" s="367"/>
      <c r="D13" s="368"/>
      <c r="I13" s="316"/>
    </row>
    <row r="14" spans="1:9" ht="30.75" thickBot="1">
      <c r="A14" s="369"/>
      <c r="B14" s="370"/>
      <c r="C14" s="370"/>
      <c r="D14" s="371"/>
      <c r="E14" s="281" t="s">
        <v>1</v>
      </c>
      <c r="F14" s="317" t="s">
        <v>317</v>
      </c>
      <c r="G14" s="317" t="s">
        <v>318</v>
      </c>
      <c r="H14" s="283" t="s">
        <v>319</v>
      </c>
      <c r="I14" s="318" t="s">
        <v>320</v>
      </c>
    </row>
    <row r="15" spans="1:9" ht="18.75">
      <c r="A15" s="285">
        <v>1</v>
      </c>
      <c r="B15" s="286">
        <v>158</v>
      </c>
      <c r="C15" s="287" t="s">
        <v>140</v>
      </c>
      <c r="D15" s="288" t="s">
        <v>137</v>
      </c>
      <c r="E15" s="289" t="s">
        <v>14</v>
      </c>
      <c r="F15" s="290">
        <v>0.00033749999999999996</v>
      </c>
      <c r="G15" s="291">
        <v>0.0003509259259259259</v>
      </c>
      <c r="H15" s="292">
        <f>G15+F15</f>
        <v>0.0006884259259259259</v>
      </c>
      <c r="I15" s="293" t="s">
        <v>321</v>
      </c>
    </row>
    <row r="16" spans="1:9" ht="18.75">
      <c r="A16" s="294">
        <v>2</v>
      </c>
      <c r="B16" s="295">
        <v>7</v>
      </c>
      <c r="C16" s="296" t="s">
        <v>49</v>
      </c>
      <c r="D16" s="297" t="s">
        <v>48</v>
      </c>
      <c r="E16" s="298" t="s">
        <v>27</v>
      </c>
      <c r="F16" s="299">
        <v>0.00039803240740740744</v>
      </c>
      <c r="G16" s="300">
        <v>0.0004069444444444444</v>
      </c>
      <c r="H16" s="301">
        <f>G16+F16</f>
        <v>0.0008049768518518519</v>
      </c>
      <c r="I16" s="302" t="s">
        <v>322</v>
      </c>
    </row>
    <row r="17" spans="1:9" ht="18.75">
      <c r="A17" s="294">
        <v>3</v>
      </c>
      <c r="B17" s="295">
        <v>157</v>
      </c>
      <c r="C17" s="296" t="s">
        <v>139</v>
      </c>
      <c r="D17" s="297" t="s">
        <v>137</v>
      </c>
      <c r="E17" s="298" t="s">
        <v>14</v>
      </c>
      <c r="F17" s="299">
        <v>0.0003914351851851852</v>
      </c>
      <c r="G17" s="300">
        <v>0.00041967592592592593</v>
      </c>
      <c r="H17" s="301">
        <f>G17+F17</f>
        <v>0.0008111111111111112</v>
      </c>
      <c r="I17" s="302" t="s">
        <v>323</v>
      </c>
    </row>
    <row r="18" spans="1:9" ht="19.5" thickBot="1">
      <c r="A18" s="306">
        <v>4</v>
      </c>
      <c r="B18" s="307">
        <v>87</v>
      </c>
      <c r="C18" s="308" t="s">
        <v>96</v>
      </c>
      <c r="D18" s="309" t="s">
        <v>93</v>
      </c>
      <c r="E18" s="310" t="s">
        <v>13</v>
      </c>
      <c r="F18" s="311">
        <v>0.0004106481481481481</v>
      </c>
      <c r="G18" s="312">
        <v>0.0004225694444444444</v>
      </c>
      <c r="H18" s="313">
        <f>G18+F18</f>
        <v>0.0008332175925925924</v>
      </c>
      <c r="I18" s="314" t="s">
        <v>324</v>
      </c>
    </row>
    <row r="19" ht="19.5" thickBot="1"/>
    <row r="20" spans="1:9" ht="19.5" thickBot="1">
      <c r="A20" s="366" t="s">
        <v>326</v>
      </c>
      <c r="B20" s="367"/>
      <c r="C20" s="367"/>
      <c r="D20" s="368"/>
      <c r="I20" s="316"/>
    </row>
    <row r="21" spans="1:9" ht="30.75" thickBot="1">
      <c r="A21" s="369"/>
      <c r="B21" s="370"/>
      <c r="C21" s="370"/>
      <c r="D21" s="371"/>
      <c r="E21" s="281" t="s">
        <v>1</v>
      </c>
      <c r="F21" s="319" t="s">
        <v>317</v>
      </c>
      <c r="G21" s="319" t="s">
        <v>318</v>
      </c>
      <c r="H21" s="283" t="s">
        <v>319</v>
      </c>
      <c r="I21" s="320" t="s">
        <v>320</v>
      </c>
    </row>
    <row r="22" spans="1:9" ht="18.75">
      <c r="A22" s="285">
        <v>1</v>
      </c>
      <c r="B22" s="321">
        <v>156</v>
      </c>
      <c r="C22" s="287" t="s">
        <v>138</v>
      </c>
      <c r="D22" s="288" t="s">
        <v>137</v>
      </c>
      <c r="E22" s="289" t="s">
        <v>14</v>
      </c>
      <c r="F22" s="290">
        <v>0.0003925925925925926</v>
      </c>
      <c r="G22" s="291">
        <v>0.00038564814814814815</v>
      </c>
      <c r="H22" s="292">
        <f>G22+F22</f>
        <v>0.0007782407407407408</v>
      </c>
      <c r="I22" s="293" t="s">
        <v>321</v>
      </c>
    </row>
    <row r="23" spans="1:9" ht="18.75">
      <c r="A23" s="294">
        <v>2</v>
      </c>
      <c r="B23" s="322">
        <v>155</v>
      </c>
      <c r="C23" s="296" t="s">
        <v>223</v>
      </c>
      <c r="D23" s="297" t="s">
        <v>137</v>
      </c>
      <c r="E23" s="298" t="s">
        <v>14</v>
      </c>
      <c r="F23" s="299">
        <v>0.0004027777777777777</v>
      </c>
      <c r="G23" s="300">
        <v>0.0003972222222222222</v>
      </c>
      <c r="H23" s="301">
        <f>G23+F23</f>
        <v>0.0007999999999999999</v>
      </c>
      <c r="I23" s="302" t="s">
        <v>322</v>
      </c>
    </row>
    <row r="24" spans="1:9" ht="18.75">
      <c r="A24" s="294">
        <v>3</v>
      </c>
      <c r="B24" s="322">
        <v>71</v>
      </c>
      <c r="C24" s="296" t="s">
        <v>157</v>
      </c>
      <c r="D24" s="297" t="s">
        <v>18</v>
      </c>
      <c r="E24" s="298" t="s">
        <v>12</v>
      </c>
      <c r="F24" s="299">
        <v>0.00042928240740740747</v>
      </c>
      <c r="G24" s="300">
        <v>0.0004157407407407408</v>
      </c>
      <c r="H24" s="301">
        <f>G24+F24</f>
        <v>0.0008450231481481482</v>
      </c>
      <c r="I24" s="302" t="s">
        <v>323</v>
      </c>
    </row>
    <row r="25" spans="1:9" ht="18.75">
      <c r="A25" s="294">
        <v>4</v>
      </c>
      <c r="B25" s="322">
        <v>150</v>
      </c>
      <c r="C25" s="296" t="s">
        <v>220</v>
      </c>
      <c r="D25" s="297" t="s">
        <v>98</v>
      </c>
      <c r="E25" s="298" t="s">
        <v>14</v>
      </c>
      <c r="F25" s="299">
        <v>0.0005248842592592593</v>
      </c>
      <c r="G25" s="300">
        <v>0.0004987268518518519</v>
      </c>
      <c r="H25" s="301">
        <f>G25+F25</f>
        <v>0.0010236111111111112</v>
      </c>
      <c r="I25" s="302" t="s">
        <v>324</v>
      </c>
    </row>
    <row r="26" spans="1:9" ht="19.5" thickBot="1">
      <c r="A26" s="323">
        <v>5</v>
      </c>
      <c r="B26" s="324">
        <v>11</v>
      </c>
      <c r="C26" s="308" t="s">
        <v>50</v>
      </c>
      <c r="D26" s="309" t="s">
        <v>48</v>
      </c>
      <c r="E26" s="310" t="s">
        <v>251</v>
      </c>
      <c r="F26" s="311">
        <v>0.0005039351851851852</v>
      </c>
      <c r="G26" s="312">
        <v>0.0005334490740740741</v>
      </c>
      <c r="H26" s="313">
        <f>G26+F26</f>
        <v>0.0010373842592592592</v>
      </c>
      <c r="I26" s="314" t="s">
        <v>327</v>
      </c>
    </row>
    <row r="28" spans="1:8" ht="18.75">
      <c r="A28" s="381" t="s">
        <v>328</v>
      </c>
      <c r="B28" s="381"/>
      <c r="C28" s="381"/>
      <c r="D28" s="381"/>
      <c r="F28" s="376"/>
      <c r="G28" s="376"/>
      <c r="H28" s="376"/>
    </row>
    <row r="29" spans="1:8" ht="19.5" thickBot="1">
      <c r="A29" s="382"/>
      <c r="B29" s="382"/>
      <c r="C29" s="382"/>
      <c r="D29" s="382"/>
      <c r="F29" s="376"/>
      <c r="G29" s="376"/>
      <c r="H29" s="376"/>
    </row>
    <row r="30" spans="1:8" ht="18.75">
      <c r="A30" s="366" t="s">
        <v>329</v>
      </c>
      <c r="B30" s="367"/>
      <c r="C30" s="367"/>
      <c r="D30" s="368"/>
      <c r="F30" s="376"/>
      <c r="G30" s="376"/>
      <c r="H30" s="376"/>
    </row>
    <row r="31" spans="1:8" ht="19.5" thickBot="1">
      <c r="A31" s="378"/>
      <c r="B31" s="379"/>
      <c r="C31" s="379"/>
      <c r="D31" s="380"/>
      <c r="F31" s="377"/>
      <c r="G31" s="377"/>
      <c r="H31" s="377"/>
    </row>
    <row r="32" spans="1:9" ht="33" thickBot="1">
      <c r="A32" s="277" t="s">
        <v>316</v>
      </c>
      <c r="B32" s="278" t="s">
        <v>5</v>
      </c>
      <c r="C32" s="279" t="s">
        <v>2</v>
      </c>
      <c r="D32" s="280" t="s">
        <v>3</v>
      </c>
      <c r="E32" s="281" t="s">
        <v>1</v>
      </c>
      <c r="F32" s="282" t="s">
        <v>317</v>
      </c>
      <c r="G32" s="282" t="s">
        <v>318</v>
      </c>
      <c r="H32" s="283" t="s">
        <v>319</v>
      </c>
      <c r="I32" s="284" t="s">
        <v>320</v>
      </c>
    </row>
    <row r="33" spans="1:9" ht="18.75">
      <c r="A33" s="285">
        <v>1</v>
      </c>
      <c r="B33" s="325">
        <v>154</v>
      </c>
      <c r="C33" s="303" t="s">
        <v>224</v>
      </c>
      <c r="D33" s="304" t="s">
        <v>137</v>
      </c>
      <c r="E33" s="305" t="s">
        <v>131</v>
      </c>
      <c r="F33" s="290">
        <v>0.0003561342592592593</v>
      </c>
      <c r="G33" s="291">
        <v>0.0003505787037037037</v>
      </c>
      <c r="H33" s="292">
        <f>G33+F33</f>
        <v>0.000706712962962963</v>
      </c>
      <c r="I33" s="293" t="s">
        <v>321</v>
      </c>
    </row>
    <row r="34" spans="1:9" ht="18.75">
      <c r="A34" s="294">
        <v>2</v>
      </c>
      <c r="B34" s="325">
        <v>70</v>
      </c>
      <c r="C34" s="303" t="s">
        <v>203</v>
      </c>
      <c r="D34" s="304" t="s">
        <v>18</v>
      </c>
      <c r="E34" s="305" t="s">
        <v>33</v>
      </c>
      <c r="F34" s="299">
        <v>0.0003484953703703704</v>
      </c>
      <c r="G34" s="300">
        <v>0.0003755787037037037</v>
      </c>
      <c r="H34" s="301">
        <f>G34+F34</f>
        <v>0.000724074074074074</v>
      </c>
      <c r="I34" s="302" t="s">
        <v>322</v>
      </c>
    </row>
    <row r="35" spans="1:9" ht="18.75">
      <c r="A35" s="294">
        <v>3</v>
      </c>
      <c r="B35" s="326">
        <v>182</v>
      </c>
      <c r="C35" s="327" t="s">
        <v>330</v>
      </c>
      <c r="D35" s="328" t="s">
        <v>48</v>
      </c>
      <c r="E35" s="329"/>
      <c r="F35" s="299">
        <v>0.0003549768518518518</v>
      </c>
      <c r="G35" s="300">
        <v>0.0003849537037037037</v>
      </c>
      <c r="H35" s="301">
        <f>G35+F35</f>
        <v>0.0007399305555555555</v>
      </c>
      <c r="I35" s="302" t="s">
        <v>323</v>
      </c>
    </row>
    <row r="36" spans="1:9" ht="18.75">
      <c r="A36" s="294">
        <v>4</v>
      </c>
      <c r="B36" s="325">
        <v>69</v>
      </c>
      <c r="C36" s="303" t="s">
        <v>156</v>
      </c>
      <c r="D36" s="304" t="s">
        <v>18</v>
      </c>
      <c r="E36" s="305" t="s">
        <v>33</v>
      </c>
      <c r="F36" s="299">
        <v>0.00036805555555555555</v>
      </c>
      <c r="G36" s="300">
        <v>0.00038298611111111123</v>
      </c>
      <c r="H36" s="301">
        <f>G36+F36</f>
        <v>0.0007510416666666668</v>
      </c>
      <c r="I36" s="302" t="s">
        <v>324</v>
      </c>
    </row>
    <row r="37" spans="1:9" ht="19.5" thickBot="1">
      <c r="A37" s="323">
        <v>5</v>
      </c>
      <c r="B37" s="330">
        <v>88</v>
      </c>
      <c r="C37" s="331" t="s">
        <v>97</v>
      </c>
      <c r="D37" s="332" t="s">
        <v>93</v>
      </c>
      <c r="E37" s="333" t="s">
        <v>33</v>
      </c>
      <c r="F37" s="311">
        <v>0.0004063657407407407</v>
      </c>
      <c r="G37" s="312">
        <v>0.00040011574074074076</v>
      </c>
      <c r="H37" s="313">
        <f>G37+F37</f>
        <v>0.0008064814814814815</v>
      </c>
      <c r="I37" s="314" t="s">
        <v>327</v>
      </c>
    </row>
    <row r="38" ht="19.5" thickBot="1"/>
    <row r="39" spans="1:9" ht="19.5" customHeight="1" thickBot="1">
      <c r="A39" s="366" t="s">
        <v>331</v>
      </c>
      <c r="B39" s="367"/>
      <c r="C39" s="367"/>
      <c r="D39" s="368"/>
      <c r="I39" s="316"/>
    </row>
    <row r="40" spans="1:9" ht="30.75" customHeight="1" thickBot="1">
      <c r="A40" s="369"/>
      <c r="B40" s="370"/>
      <c r="C40" s="370"/>
      <c r="D40" s="371"/>
      <c r="E40" s="281" t="s">
        <v>1</v>
      </c>
      <c r="F40" s="317" t="s">
        <v>317</v>
      </c>
      <c r="G40" s="317" t="s">
        <v>318</v>
      </c>
      <c r="H40" s="283" t="s">
        <v>319</v>
      </c>
      <c r="I40" s="318" t="s">
        <v>320</v>
      </c>
    </row>
    <row r="41" spans="1:9" ht="18.75">
      <c r="A41" s="285">
        <v>1</v>
      </c>
      <c r="B41" s="325">
        <v>8</v>
      </c>
      <c r="C41" s="303" t="s">
        <v>51</v>
      </c>
      <c r="D41" s="304" t="s">
        <v>48</v>
      </c>
      <c r="E41" s="305" t="s">
        <v>11</v>
      </c>
      <c r="F41" s="290">
        <v>0.00044641203703703705</v>
      </c>
      <c r="G41" s="291">
        <v>0.00044537037037037033</v>
      </c>
      <c r="H41" s="292">
        <f>G41+F41</f>
        <v>0.0008917824074074073</v>
      </c>
      <c r="I41" s="293" t="s">
        <v>321</v>
      </c>
    </row>
    <row r="42" spans="1:9" ht="18.75">
      <c r="A42" s="294">
        <v>2</v>
      </c>
      <c r="B42" s="325">
        <v>159</v>
      </c>
      <c r="C42" s="303" t="s">
        <v>225</v>
      </c>
      <c r="D42" s="304" t="s">
        <v>137</v>
      </c>
      <c r="E42" s="305" t="s">
        <v>131</v>
      </c>
      <c r="F42" s="299">
        <v>0.000497800925925926</v>
      </c>
      <c r="G42" s="300">
        <v>0.0005282407407407408</v>
      </c>
      <c r="H42" s="301">
        <f>G42+F42</f>
        <v>0.0010260416666666669</v>
      </c>
      <c r="I42" s="302" t="s">
        <v>322</v>
      </c>
    </row>
    <row r="43" spans="1:9" ht="18.75">
      <c r="A43" s="294">
        <v>3</v>
      </c>
      <c r="B43" s="325">
        <v>6</v>
      </c>
      <c r="C43" s="303" t="s">
        <v>47</v>
      </c>
      <c r="D43" s="304" t="s">
        <v>48</v>
      </c>
      <c r="E43" s="305" t="s">
        <v>34</v>
      </c>
      <c r="F43" s="299">
        <v>0.0007929398148148148</v>
      </c>
      <c r="G43" s="300">
        <v>0.000866087962962963</v>
      </c>
      <c r="H43" s="301">
        <f>G43+F43</f>
        <v>0.001659027777777778</v>
      </c>
      <c r="I43" s="302" t="s">
        <v>323</v>
      </c>
    </row>
    <row r="44" spans="1:9" ht="19.5" thickBot="1">
      <c r="A44" s="306">
        <v>4</v>
      </c>
      <c r="B44" s="330">
        <v>162</v>
      </c>
      <c r="C44" s="331" t="s">
        <v>226</v>
      </c>
      <c r="D44" s="332" t="s">
        <v>227</v>
      </c>
      <c r="E44" s="333" t="s">
        <v>45</v>
      </c>
      <c r="F44" s="311">
        <v>0.0062499999999999995</v>
      </c>
      <c r="G44" s="312">
        <v>0.0062499999999999995</v>
      </c>
      <c r="H44" s="313">
        <f>G44+F44</f>
        <v>0.012499999999999999</v>
      </c>
      <c r="I44" s="314" t="s">
        <v>332</v>
      </c>
    </row>
    <row r="45" ht="19.5" thickBot="1"/>
    <row r="46" spans="1:4" ht="18.75">
      <c r="A46" s="366" t="s">
        <v>333</v>
      </c>
      <c r="B46" s="367"/>
      <c r="C46" s="367"/>
      <c r="D46" s="368"/>
    </row>
    <row r="47" spans="1:4" ht="19.5" thickBot="1">
      <c r="A47" s="369"/>
      <c r="B47" s="370"/>
      <c r="C47" s="370"/>
      <c r="D47" s="371"/>
    </row>
    <row r="48" spans="1:9" ht="33" thickBot="1">
      <c r="A48" s="334" t="s">
        <v>316</v>
      </c>
      <c r="B48" s="335" t="s">
        <v>5</v>
      </c>
      <c r="C48" s="336" t="s">
        <v>2</v>
      </c>
      <c r="D48" s="337" t="s">
        <v>3</v>
      </c>
      <c r="E48" s="338" t="s">
        <v>1</v>
      </c>
      <c r="F48" s="339" t="s">
        <v>317</v>
      </c>
      <c r="G48" s="282" t="s">
        <v>318</v>
      </c>
      <c r="H48" s="283" t="s">
        <v>319</v>
      </c>
      <c r="I48" s="284" t="s">
        <v>320</v>
      </c>
    </row>
    <row r="49" spans="1:9" ht="18.75">
      <c r="A49" s="285">
        <v>1</v>
      </c>
      <c r="B49" s="340">
        <v>18</v>
      </c>
      <c r="C49" s="303" t="s">
        <v>183</v>
      </c>
      <c r="D49" s="341" t="s">
        <v>334</v>
      </c>
      <c r="E49" s="342" t="s">
        <v>335</v>
      </c>
      <c r="F49" s="343" t="s">
        <v>336</v>
      </c>
      <c r="G49" s="291">
        <v>0.0014056712962962961</v>
      </c>
      <c r="H49" s="292">
        <f>G49+F49</f>
        <v>0.0026996527777777774</v>
      </c>
      <c r="I49" s="293" t="s">
        <v>321</v>
      </c>
    </row>
    <row r="50" spans="1:9" ht="19.5" thickBot="1">
      <c r="A50" s="306">
        <v>2</v>
      </c>
      <c r="B50" s="344">
        <v>1</v>
      </c>
      <c r="C50" s="345" t="s">
        <v>337</v>
      </c>
      <c r="D50" s="346" t="s">
        <v>338</v>
      </c>
      <c r="E50" s="347" t="s">
        <v>335</v>
      </c>
      <c r="F50" s="348" t="s">
        <v>339</v>
      </c>
      <c r="G50" s="312">
        <v>0.002757638888888889</v>
      </c>
      <c r="H50" s="313">
        <f>G50+F50</f>
        <v>0.0037097222222222223</v>
      </c>
      <c r="I50" s="314" t="s">
        <v>322</v>
      </c>
    </row>
  </sheetData>
  <sheetProtection/>
  <mergeCells count="12">
    <mergeCell ref="F28:H31"/>
    <mergeCell ref="A30:D31"/>
    <mergeCell ref="A39:D40"/>
    <mergeCell ref="A46:D47"/>
    <mergeCell ref="B1:C4"/>
    <mergeCell ref="D1:H1"/>
    <mergeCell ref="F2:H2"/>
    <mergeCell ref="F3:H6"/>
    <mergeCell ref="A5:D6"/>
    <mergeCell ref="A13:D14"/>
    <mergeCell ref="A20:D21"/>
    <mergeCell ref="A28:D29"/>
  </mergeCells>
  <printOptions/>
  <pageMargins left="0.7" right="0.7" top="0.787401575" bottom="0.7874015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L10" sqref="L10"/>
    </sheetView>
  </sheetViews>
  <sheetFormatPr defaultColWidth="9.140625" defaultRowHeight="19.5" customHeight="1"/>
  <cols>
    <col min="1" max="1" width="6.421875" style="225" customWidth="1"/>
    <col min="2" max="2" width="1.28515625" style="225" customWidth="1"/>
    <col min="3" max="3" width="46.8515625" style="223" customWidth="1"/>
    <col min="4" max="4" width="28.57421875" style="223" customWidth="1"/>
    <col min="5" max="5" width="12.28125" style="223" customWidth="1"/>
    <col min="6" max="6" width="13.8515625" style="223" customWidth="1"/>
    <col min="7" max="7" width="11.421875" style="223" customWidth="1"/>
    <col min="8" max="16384" width="9.140625" style="223" customWidth="1"/>
  </cols>
  <sheetData>
    <row r="1" spans="1:7" ht="19.5" customHeight="1">
      <c r="A1" s="222" t="s">
        <v>179</v>
      </c>
      <c r="B1" s="222"/>
      <c r="C1" s="136"/>
      <c r="D1" s="136"/>
      <c r="E1" s="136"/>
      <c r="F1" s="136"/>
      <c r="G1" s="136"/>
    </row>
    <row r="2" spans="1:7" ht="19.5" customHeight="1">
      <c r="A2" s="222"/>
      <c r="B2" s="222"/>
      <c r="C2" s="224" t="s">
        <v>177</v>
      </c>
      <c r="D2" s="136"/>
      <c r="E2" s="136"/>
      <c r="F2" s="136"/>
      <c r="G2" s="136"/>
    </row>
    <row r="3" ht="19.5" customHeight="1">
      <c r="C3" s="224" t="s">
        <v>308</v>
      </c>
    </row>
    <row r="4" ht="19.5" customHeight="1" thickBot="1">
      <c r="C4" s="224"/>
    </row>
    <row r="5" spans="1:8" ht="19.5" customHeight="1" thickBot="1">
      <c r="A5" s="240" t="s">
        <v>8</v>
      </c>
      <c r="B5" s="241" t="s">
        <v>0</v>
      </c>
      <c r="C5" s="242" t="s">
        <v>15</v>
      </c>
      <c r="D5" s="242" t="s">
        <v>3</v>
      </c>
      <c r="E5" s="229" t="s">
        <v>6</v>
      </c>
      <c r="F5" s="229" t="s">
        <v>178</v>
      </c>
      <c r="G5" s="229" t="s">
        <v>4</v>
      </c>
      <c r="H5" s="230" t="s">
        <v>7</v>
      </c>
    </row>
    <row r="6" spans="1:12" ht="19.5" customHeight="1">
      <c r="A6" s="231"/>
      <c r="B6" s="232"/>
      <c r="C6" s="233" t="s">
        <v>239</v>
      </c>
      <c r="D6" s="233" t="s">
        <v>0</v>
      </c>
      <c r="E6" s="17" t="s">
        <v>0</v>
      </c>
      <c r="F6" s="18" t="s">
        <v>0</v>
      </c>
      <c r="G6" s="19" t="s">
        <v>0</v>
      </c>
      <c r="H6" s="20"/>
      <c r="K6" s="5"/>
      <c r="L6" s="6"/>
    </row>
    <row r="7" spans="1:12" ht="19.5" customHeight="1">
      <c r="A7" s="26">
        <v>3</v>
      </c>
      <c r="B7" s="243" t="s">
        <v>0</v>
      </c>
      <c r="C7" s="244" t="s">
        <v>192</v>
      </c>
      <c r="D7" s="244" t="s">
        <v>36</v>
      </c>
      <c r="E7" s="24">
        <v>0</v>
      </c>
      <c r="F7" s="24">
        <v>0.018716435185185187</v>
      </c>
      <c r="G7" s="1">
        <f>F7-E7</f>
        <v>0.018716435185185187</v>
      </c>
      <c r="H7" s="25">
        <f>RANK(G7,$G$7:$G$11,1)</f>
        <v>1</v>
      </c>
      <c r="K7" s="5"/>
      <c r="L7" s="6"/>
    </row>
    <row r="8" spans="1:12" ht="19.5" customHeight="1">
      <c r="A8" s="26">
        <v>8</v>
      </c>
      <c r="B8" s="243" t="s">
        <v>0</v>
      </c>
      <c r="C8" s="23" t="s">
        <v>309</v>
      </c>
      <c r="D8" s="244" t="s">
        <v>310</v>
      </c>
      <c r="E8" s="24">
        <v>0</v>
      </c>
      <c r="F8" s="24">
        <v>0.018751157407407407</v>
      </c>
      <c r="G8" s="1">
        <f>F8-E8</f>
        <v>0.018751157407407407</v>
      </c>
      <c r="H8" s="25">
        <f>RANK(G8,$G$7:$G$11,1)</f>
        <v>2</v>
      </c>
      <c r="K8" s="5"/>
      <c r="L8" s="6"/>
    </row>
    <row r="9" spans="1:12" ht="19.5" customHeight="1">
      <c r="A9" s="26">
        <v>4</v>
      </c>
      <c r="B9" s="243" t="s">
        <v>0</v>
      </c>
      <c r="C9" s="244" t="s">
        <v>81</v>
      </c>
      <c r="D9" s="244" t="s">
        <v>79</v>
      </c>
      <c r="E9" s="24">
        <v>0</v>
      </c>
      <c r="F9" s="24">
        <v>0.01935763888888889</v>
      </c>
      <c r="G9" s="1">
        <f>F9-E9</f>
        <v>0.01935763888888889</v>
      </c>
      <c r="H9" s="25">
        <f>RANK(G9,$G$7:$G$11,1)</f>
        <v>3</v>
      </c>
      <c r="K9" s="5"/>
      <c r="L9" s="6"/>
    </row>
    <row r="10" spans="1:12" ht="19.5" customHeight="1">
      <c r="A10" s="26">
        <v>6</v>
      </c>
      <c r="B10" s="243" t="s">
        <v>0</v>
      </c>
      <c r="C10" s="244" t="s">
        <v>82</v>
      </c>
      <c r="D10" s="244" t="s">
        <v>80</v>
      </c>
      <c r="E10" s="24">
        <v>0</v>
      </c>
      <c r="F10" s="24">
        <v>0.020319444444444446</v>
      </c>
      <c r="G10" s="1">
        <f>F10-E10</f>
        <v>0.020319444444444446</v>
      </c>
      <c r="H10" s="25">
        <f>RANK(G10,$G$7:$G$11,1)</f>
        <v>4</v>
      </c>
      <c r="K10" s="5"/>
      <c r="L10" s="6"/>
    </row>
    <row r="11" spans="1:8" ht="19.5" customHeight="1">
      <c r="A11" s="26">
        <v>5</v>
      </c>
      <c r="B11" s="243" t="s">
        <v>0</v>
      </c>
      <c r="C11" s="244" t="s">
        <v>207</v>
      </c>
      <c r="D11" s="244" t="s">
        <v>17</v>
      </c>
      <c r="E11" s="24">
        <v>0</v>
      </c>
      <c r="F11" s="24">
        <v>0.024999999999999998</v>
      </c>
      <c r="G11" s="1">
        <f>F11-E11</f>
        <v>0.024999999999999998</v>
      </c>
      <c r="H11" s="25">
        <f>RANK(G11,$G$7:$G$11,1)</f>
        <v>5</v>
      </c>
    </row>
    <row r="12" spans="1:8" ht="19.5" customHeight="1">
      <c r="A12" s="104" t="s">
        <v>0</v>
      </c>
      <c r="B12" s="243" t="s">
        <v>0</v>
      </c>
      <c r="C12" s="22" t="s">
        <v>0</v>
      </c>
      <c r="D12" s="22" t="s">
        <v>0</v>
      </c>
      <c r="E12" s="82"/>
      <c r="F12" s="245"/>
      <c r="G12" s="69"/>
      <c r="H12" s="246"/>
    </row>
    <row r="13" spans="1:8" ht="19.5" customHeight="1" thickBot="1">
      <c r="A13" s="106" t="s">
        <v>0</v>
      </c>
      <c r="B13" s="247" t="s">
        <v>0</v>
      </c>
      <c r="C13" s="28" t="s">
        <v>0</v>
      </c>
      <c r="D13" s="28" t="s">
        <v>0</v>
      </c>
      <c r="E13" s="248"/>
      <c r="F13" s="248"/>
      <c r="G13" s="249"/>
      <c r="H13" s="32"/>
    </row>
    <row r="14" spans="1:8" ht="19.5" customHeight="1">
      <c r="A14" s="250"/>
      <c r="B14" s="251"/>
      <c r="C14" s="15" t="s">
        <v>240</v>
      </c>
      <c r="D14" s="16"/>
      <c r="E14" s="252"/>
      <c r="F14" s="252"/>
      <c r="G14" s="253"/>
      <c r="H14" s="254"/>
    </row>
    <row r="15" spans="1:8" ht="19.5" customHeight="1">
      <c r="A15" s="243" t="s">
        <v>0</v>
      </c>
      <c r="B15" s="255" t="s">
        <v>0</v>
      </c>
      <c r="C15" s="256" t="s">
        <v>0</v>
      </c>
      <c r="D15" s="22" t="s">
        <v>0</v>
      </c>
      <c r="E15" s="181"/>
      <c r="F15" s="181"/>
      <c r="G15" s="182"/>
      <c r="H15" s="25"/>
    </row>
    <row r="16" spans="1:8" ht="19.5" customHeight="1">
      <c r="A16" s="243" t="s">
        <v>0</v>
      </c>
      <c r="B16" s="255" t="s">
        <v>0</v>
      </c>
      <c r="C16" s="256" t="s">
        <v>0</v>
      </c>
      <c r="D16" s="22" t="s">
        <v>0</v>
      </c>
      <c r="E16" s="181"/>
      <c r="F16" s="181"/>
      <c r="G16" s="182"/>
      <c r="H16" s="25"/>
    </row>
    <row r="17" spans="1:8" ht="19.5" customHeight="1">
      <c r="A17" s="243" t="s">
        <v>0</v>
      </c>
      <c r="B17" s="255" t="s">
        <v>0</v>
      </c>
      <c r="C17" s="256" t="s">
        <v>0</v>
      </c>
      <c r="D17" s="22" t="s">
        <v>0</v>
      </c>
      <c r="E17" s="181"/>
      <c r="F17" s="181"/>
      <c r="G17" s="182"/>
      <c r="H17" s="25"/>
    </row>
    <row r="18" spans="1:8" ht="19.5" customHeight="1">
      <c r="A18" s="243" t="s">
        <v>0</v>
      </c>
      <c r="B18" s="255" t="s">
        <v>0</v>
      </c>
      <c r="C18" s="256" t="s">
        <v>0</v>
      </c>
      <c r="D18" s="22" t="s">
        <v>0</v>
      </c>
      <c r="E18" s="22"/>
      <c r="F18" s="22"/>
      <c r="G18" s="22"/>
      <c r="H18" s="246"/>
    </row>
    <row r="19" spans="1:8" ht="19.5" customHeight="1">
      <c r="A19" s="243" t="s">
        <v>0</v>
      </c>
      <c r="B19" s="255" t="s">
        <v>0</v>
      </c>
      <c r="C19" s="256" t="s">
        <v>0</v>
      </c>
      <c r="D19" s="22" t="s">
        <v>0</v>
      </c>
      <c r="E19" s="82"/>
      <c r="F19" s="245"/>
      <c r="G19" s="69"/>
      <c r="H19" s="246"/>
    </row>
    <row r="20" spans="1:8" ht="19.5" customHeight="1">
      <c r="A20" s="257"/>
      <c r="B20" s="258"/>
      <c r="C20" s="256"/>
      <c r="D20" s="22" t="s">
        <v>0</v>
      </c>
      <c r="E20" s="181"/>
      <c r="F20" s="181"/>
      <c r="G20" s="182"/>
      <c r="H20" s="25"/>
    </row>
    <row r="21" spans="1:8" ht="19.5" customHeight="1">
      <c r="A21" s="257"/>
      <c r="B21" s="258"/>
      <c r="C21" s="256"/>
      <c r="D21" s="22"/>
      <c r="E21" s="181"/>
      <c r="F21" s="181"/>
      <c r="G21" s="182"/>
      <c r="H21" s="25"/>
    </row>
    <row r="22" spans="1:8" ht="19.5" customHeight="1" thickBot="1">
      <c r="A22" s="259"/>
      <c r="B22" s="260"/>
      <c r="C22" s="261"/>
      <c r="D22" s="44"/>
      <c r="E22" s="262"/>
      <c r="F22" s="262"/>
      <c r="G22" s="263"/>
      <c r="H22" s="47"/>
    </row>
    <row r="23" spans="1:6" ht="19.5" customHeight="1">
      <c r="A23" s="238"/>
      <c r="B23" s="238"/>
      <c r="C23" s="144"/>
      <c r="D23" s="144"/>
      <c r="E23" s="144"/>
      <c r="F23" s="144"/>
    </row>
    <row r="24" spans="1:6" ht="19.5" customHeight="1">
      <c r="A24" s="238"/>
      <c r="B24" s="238"/>
      <c r="C24" s="144"/>
      <c r="D24" s="144"/>
      <c r="E24" s="144"/>
      <c r="F24" s="144"/>
    </row>
    <row r="25" spans="1:6" ht="19.5" customHeight="1">
      <c r="A25" s="238"/>
      <c r="B25" s="238"/>
      <c r="C25" s="144"/>
      <c r="D25" s="144"/>
      <c r="E25" s="144"/>
      <c r="F25" s="144"/>
    </row>
    <row r="26" spans="1:6" ht="19.5" customHeight="1">
      <c r="A26" s="238"/>
      <c r="B26" s="238"/>
      <c r="C26" s="144"/>
      <c r="D26" s="144"/>
      <c r="E26" s="144"/>
      <c r="F26" s="144"/>
    </row>
    <row r="27" spans="1:6" ht="19.5" customHeight="1">
      <c r="A27" s="238"/>
      <c r="B27" s="238"/>
      <c r="C27" s="144"/>
      <c r="D27" s="144"/>
      <c r="E27" s="144"/>
      <c r="F27" s="144"/>
    </row>
    <row r="28" spans="1:6" ht="19.5" customHeight="1">
      <c r="A28" s="238"/>
      <c r="B28" s="238"/>
      <c r="C28" s="144"/>
      <c r="D28" s="144"/>
      <c r="E28" s="144"/>
      <c r="F28" s="144"/>
    </row>
    <row r="29" spans="1:6" ht="19.5" customHeight="1">
      <c r="A29" s="238"/>
      <c r="B29" s="238"/>
      <c r="C29" s="144"/>
      <c r="D29" s="144"/>
      <c r="E29" s="144"/>
      <c r="F29" s="144"/>
    </row>
    <row r="30" spans="1:6" ht="19.5" customHeight="1">
      <c r="A30" s="238"/>
      <c r="B30" s="238"/>
      <c r="C30" s="144"/>
      <c r="D30" s="144"/>
      <c r="E30" s="144"/>
      <c r="F30" s="144"/>
    </row>
    <row r="31" spans="1:6" ht="19.5" customHeight="1">
      <c r="A31" s="238"/>
      <c r="B31" s="238"/>
      <c r="C31" s="144"/>
      <c r="D31" s="144"/>
      <c r="E31" s="144"/>
      <c r="F31" s="144"/>
    </row>
    <row r="32" spans="1:6" ht="19.5" customHeight="1">
      <c r="A32" s="238"/>
      <c r="B32" s="238"/>
      <c r="C32" s="144"/>
      <c r="D32" s="144"/>
      <c r="E32" s="144"/>
      <c r="F32" s="144"/>
    </row>
    <row r="33" spans="1:6" ht="19.5" customHeight="1">
      <c r="A33" s="238"/>
      <c r="B33" s="238"/>
      <c r="C33" s="144"/>
      <c r="D33" s="144"/>
      <c r="E33" s="144"/>
      <c r="F33" s="144"/>
    </row>
    <row r="34" spans="1:6" ht="19.5" customHeight="1">
      <c r="A34" s="238"/>
      <c r="B34" s="238"/>
      <c r="C34" s="144"/>
      <c r="D34" s="144"/>
      <c r="E34" s="144"/>
      <c r="F34" s="144"/>
    </row>
    <row r="35" spans="1:6" ht="19.5" customHeight="1">
      <c r="A35" s="238"/>
      <c r="B35" s="238"/>
      <c r="C35" s="144"/>
      <c r="D35" s="144"/>
      <c r="E35" s="144"/>
      <c r="F35" s="144"/>
    </row>
    <row r="36" spans="1:6" ht="19.5" customHeight="1">
      <c r="A36" s="238"/>
      <c r="B36" s="238"/>
      <c r="C36" s="144"/>
      <c r="D36" s="144"/>
      <c r="E36" s="144"/>
      <c r="F36" s="144"/>
    </row>
    <row r="37" spans="1:6" ht="19.5" customHeight="1">
      <c r="A37" s="238"/>
      <c r="B37" s="238"/>
      <c r="C37" s="144"/>
      <c r="D37" s="144"/>
      <c r="E37" s="144"/>
      <c r="F37" s="144"/>
    </row>
    <row r="38" spans="1:6" ht="19.5" customHeight="1">
      <c r="A38" s="238"/>
      <c r="B38" s="238"/>
      <c r="C38" s="144"/>
      <c r="D38" s="144"/>
      <c r="E38" s="144"/>
      <c r="F38" s="144"/>
    </row>
    <row r="39" spans="1:6" ht="19.5" customHeight="1">
      <c r="A39" s="238"/>
      <c r="B39" s="238"/>
      <c r="C39" s="144"/>
      <c r="D39" s="144"/>
      <c r="E39" s="144"/>
      <c r="F39" s="144"/>
    </row>
    <row r="40" spans="1:6" ht="19.5" customHeight="1">
      <c r="A40" s="238"/>
      <c r="B40" s="238"/>
      <c r="C40" s="144"/>
      <c r="D40" s="144"/>
      <c r="E40" s="144"/>
      <c r="F40" s="144"/>
    </row>
    <row r="41" spans="1:6" ht="19.5" customHeight="1">
      <c r="A41" s="238"/>
      <c r="B41" s="238"/>
      <c r="C41" s="144"/>
      <c r="D41" s="144"/>
      <c r="E41" s="144"/>
      <c r="F41" s="144"/>
    </row>
    <row r="42" spans="1:6" ht="19.5" customHeight="1">
      <c r="A42" s="238"/>
      <c r="B42" s="238"/>
      <c r="C42" s="144"/>
      <c r="D42" s="144"/>
      <c r="E42" s="144"/>
      <c r="F42" s="144"/>
    </row>
    <row r="43" spans="1:6" ht="19.5" customHeight="1">
      <c r="A43" s="238"/>
      <c r="B43" s="238"/>
      <c r="C43" s="144"/>
      <c r="D43" s="144"/>
      <c r="E43" s="144"/>
      <c r="F43" s="144"/>
    </row>
    <row r="44" spans="1:6" ht="19.5" customHeight="1">
      <c r="A44" s="238"/>
      <c r="B44" s="238"/>
      <c r="C44" s="144"/>
      <c r="D44" s="144"/>
      <c r="E44" s="144"/>
      <c r="F44" s="144"/>
    </row>
    <row r="45" spans="1:6" ht="19.5" customHeight="1">
      <c r="A45" s="238"/>
      <c r="B45" s="238"/>
      <c r="C45" s="144"/>
      <c r="D45" s="144"/>
      <c r="E45" s="144"/>
      <c r="F45" s="144"/>
    </row>
    <row r="46" spans="1:6" ht="19.5" customHeight="1">
      <c r="A46" s="238"/>
      <c r="B46" s="238"/>
      <c r="C46" s="144"/>
      <c r="D46" s="144"/>
      <c r="E46" s="144"/>
      <c r="F46" s="144"/>
    </row>
    <row r="47" spans="1:6" ht="19.5" customHeight="1">
      <c r="A47" s="238"/>
      <c r="B47" s="238"/>
      <c r="C47" s="144"/>
      <c r="D47" s="144"/>
      <c r="E47" s="144"/>
      <c r="F47" s="144"/>
    </row>
    <row r="48" spans="1:6" ht="19.5" customHeight="1">
      <c r="A48" s="239"/>
      <c r="B48" s="239"/>
      <c r="C48" s="144"/>
      <c r="D48" s="144"/>
      <c r="E48" s="144"/>
      <c r="F48" s="14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
&amp;R&amp;P</oddHeader>
    <oddFooter>&amp;L&amp;N&amp;CZpracovala agentura SARA&amp;R&amp;D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J15" sqref="J15"/>
    </sheetView>
  </sheetViews>
  <sheetFormatPr defaultColWidth="9.140625" defaultRowHeight="19.5" customHeight="1"/>
  <cols>
    <col min="1" max="1" width="6.421875" style="225" customWidth="1"/>
    <col min="2" max="2" width="1.28515625" style="225" customWidth="1"/>
    <col min="3" max="3" width="46.8515625" style="223" customWidth="1"/>
    <col min="4" max="4" width="27.7109375" style="223" customWidth="1"/>
    <col min="5" max="5" width="12.28125" style="223" customWidth="1"/>
    <col min="6" max="6" width="13.8515625" style="223" customWidth="1"/>
    <col min="7" max="7" width="12.421875" style="223" customWidth="1"/>
    <col min="8" max="16384" width="9.140625" style="223" customWidth="1"/>
  </cols>
  <sheetData>
    <row r="1" spans="1:7" ht="19.5" customHeight="1">
      <c r="A1" s="222" t="s">
        <v>179</v>
      </c>
      <c r="B1" s="222"/>
      <c r="C1" s="136"/>
      <c r="D1" s="136"/>
      <c r="E1" s="136"/>
      <c r="F1" s="136"/>
      <c r="G1" s="136"/>
    </row>
    <row r="2" spans="1:7" ht="19.5" customHeight="1">
      <c r="A2" s="222"/>
      <c r="B2" s="222"/>
      <c r="C2" s="224" t="s">
        <v>177</v>
      </c>
      <c r="D2" s="136"/>
      <c r="E2" s="136"/>
      <c r="F2" s="136"/>
      <c r="G2" s="136"/>
    </row>
    <row r="3" ht="19.5" customHeight="1">
      <c r="C3" s="224" t="s">
        <v>311</v>
      </c>
    </row>
    <row r="4" ht="19.5" customHeight="1" thickBot="1">
      <c r="C4" s="224"/>
    </row>
    <row r="5" spans="1:8" ht="19.5" customHeight="1" thickBot="1">
      <c r="A5" s="226" t="s">
        <v>8</v>
      </c>
      <c r="B5" s="227" t="s">
        <v>0</v>
      </c>
      <c r="C5" s="228" t="s">
        <v>15</v>
      </c>
      <c r="D5" s="228" t="s">
        <v>3</v>
      </c>
      <c r="E5" s="229" t="s">
        <v>6</v>
      </c>
      <c r="F5" s="229" t="s">
        <v>178</v>
      </c>
      <c r="G5" s="229" t="s">
        <v>4</v>
      </c>
      <c r="H5" s="230" t="s">
        <v>7</v>
      </c>
    </row>
    <row r="6" spans="1:12" ht="19.5" customHeight="1">
      <c r="A6" s="264"/>
      <c r="B6" s="264"/>
      <c r="C6" s="265" t="s">
        <v>239</v>
      </c>
      <c r="D6" s="265" t="s">
        <v>0</v>
      </c>
      <c r="E6" s="17" t="s">
        <v>0</v>
      </c>
      <c r="F6" s="18" t="s">
        <v>0</v>
      </c>
      <c r="G6" s="19" t="s">
        <v>0</v>
      </c>
      <c r="H6" s="20"/>
      <c r="K6" s="5"/>
      <c r="L6" s="6"/>
    </row>
    <row r="7" spans="1:12" ht="19.5" customHeight="1">
      <c r="A7" s="234">
        <v>1</v>
      </c>
      <c r="B7" s="243" t="s">
        <v>0</v>
      </c>
      <c r="C7" s="244" t="s">
        <v>193</v>
      </c>
      <c r="D7" s="244" t="s">
        <v>16</v>
      </c>
      <c r="E7" s="24">
        <v>0</v>
      </c>
      <c r="F7" s="24">
        <v>0.023532407407407408</v>
      </c>
      <c r="G7" s="1">
        <f>F7-E7</f>
        <v>0.023532407407407408</v>
      </c>
      <c r="H7" s="25">
        <f>RANK(G7,$G$7:$G$8,1)</f>
        <v>1</v>
      </c>
      <c r="K7" s="5"/>
      <c r="L7" s="6"/>
    </row>
    <row r="8" spans="1:12" ht="19.5" customHeight="1">
      <c r="A8" s="234">
        <v>2</v>
      </c>
      <c r="B8" s="243" t="s">
        <v>0</v>
      </c>
      <c r="C8" s="244" t="s">
        <v>312</v>
      </c>
      <c r="D8" s="244" t="s">
        <v>313</v>
      </c>
      <c r="E8" s="24">
        <v>0</v>
      </c>
      <c r="F8" s="24">
        <v>0.023925925925925923</v>
      </c>
      <c r="G8" s="1">
        <f>F8-E8</f>
        <v>0.023925925925925923</v>
      </c>
      <c r="H8" s="25">
        <f>RANK(G8,$G$7:$G$8,1)</f>
        <v>2</v>
      </c>
      <c r="K8" s="5"/>
      <c r="L8" s="6"/>
    </row>
    <row r="9" spans="1:12" ht="19.5" customHeight="1">
      <c r="A9" s="243" t="s">
        <v>0</v>
      </c>
      <c r="B9" s="243" t="s">
        <v>0</v>
      </c>
      <c r="C9" s="266"/>
      <c r="D9" s="266"/>
      <c r="E9" s="181"/>
      <c r="F9" s="181"/>
      <c r="G9" s="182"/>
      <c r="H9" s="25"/>
      <c r="K9" s="5"/>
      <c r="L9" s="6"/>
    </row>
    <row r="10" spans="1:12" ht="19.5" customHeight="1">
      <c r="A10" s="243" t="s">
        <v>0</v>
      </c>
      <c r="B10" s="243" t="s">
        <v>0</v>
      </c>
      <c r="C10" s="266"/>
      <c r="D10" s="266"/>
      <c r="E10" s="181"/>
      <c r="F10" s="181"/>
      <c r="G10" s="182"/>
      <c r="H10" s="25"/>
      <c r="K10" s="5"/>
      <c r="L10" s="6"/>
    </row>
    <row r="11" spans="1:12" ht="19.5" customHeight="1">
      <c r="A11" s="267" t="s">
        <v>0</v>
      </c>
      <c r="B11" s="267" t="s">
        <v>0</v>
      </c>
      <c r="C11" s="266"/>
      <c r="D11" s="266"/>
      <c r="E11" s="181"/>
      <c r="F11" s="181"/>
      <c r="G11" s="182"/>
      <c r="H11" s="25"/>
      <c r="J11" s="5"/>
      <c r="K11" s="5"/>
      <c r="L11" s="6"/>
    </row>
    <row r="12" spans="1:8" ht="19.5" customHeight="1">
      <c r="A12" s="243" t="s">
        <v>0</v>
      </c>
      <c r="B12" s="243" t="s">
        <v>0</v>
      </c>
      <c r="C12" s="268"/>
      <c r="D12" s="266"/>
      <c r="E12" s="181"/>
      <c r="F12" s="181"/>
      <c r="G12" s="182"/>
      <c r="H12" s="25"/>
    </row>
    <row r="13" spans="1:8" ht="19.5" customHeight="1">
      <c r="A13" s="243" t="s">
        <v>0</v>
      </c>
      <c r="B13" s="243" t="s">
        <v>0</v>
      </c>
      <c r="C13" s="22" t="s">
        <v>0</v>
      </c>
      <c r="D13" s="22" t="s">
        <v>0</v>
      </c>
      <c r="E13" s="82"/>
      <c r="F13" s="68"/>
      <c r="G13" s="69"/>
      <c r="H13" s="70"/>
    </row>
    <row r="14" spans="1:8" ht="19.5" customHeight="1" thickBot="1">
      <c r="A14" s="269" t="s">
        <v>0</v>
      </c>
      <c r="B14" s="269" t="s">
        <v>0</v>
      </c>
      <c r="C14" s="28" t="s">
        <v>0</v>
      </c>
      <c r="D14" s="28" t="s">
        <v>0</v>
      </c>
      <c r="E14" s="168"/>
      <c r="F14" s="160"/>
      <c r="G14" s="161"/>
      <c r="H14" s="162"/>
    </row>
    <row r="15" spans="1:8" ht="19.5" customHeight="1">
      <c r="A15" s="109"/>
      <c r="B15" s="270"/>
      <c r="C15" s="229" t="s">
        <v>240</v>
      </c>
      <c r="D15" s="229"/>
      <c r="E15" s="16"/>
      <c r="F15" s="16"/>
      <c r="G15" s="16"/>
      <c r="H15" s="20"/>
    </row>
    <row r="16" spans="1:8" ht="19.5" customHeight="1">
      <c r="A16" s="104" t="s">
        <v>0</v>
      </c>
      <c r="B16" s="243" t="s">
        <v>0</v>
      </c>
      <c r="C16" s="22" t="s">
        <v>0</v>
      </c>
      <c r="D16" s="22" t="s">
        <v>0</v>
      </c>
      <c r="E16" s="82"/>
      <c r="F16" s="245"/>
      <c r="G16" s="69"/>
      <c r="H16" s="246"/>
    </row>
    <row r="17" spans="1:8" ht="19.5" customHeight="1">
      <c r="A17" s="104" t="s">
        <v>0</v>
      </c>
      <c r="B17" s="243" t="s">
        <v>0</v>
      </c>
      <c r="C17" s="22" t="s">
        <v>0</v>
      </c>
      <c r="D17" s="22" t="s">
        <v>0</v>
      </c>
      <c r="E17" s="181"/>
      <c r="F17" s="181"/>
      <c r="G17" s="182"/>
      <c r="H17" s="25"/>
    </row>
    <row r="18" spans="1:8" ht="19.5" customHeight="1">
      <c r="A18" s="104" t="s">
        <v>0</v>
      </c>
      <c r="B18" s="243" t="s">
        <v>0</v>
      </c>
      <c r="C18" s="22" t="s">
        <v>0</v>
      </c>
      <c r="D18" s="22" t="s">
        <v>0</v>
      </c>
      <c r="E18" s="181"/>
      <c r="F18" s="181"/>
      <c r="G18" s="182"/>
      <c r="H18" s="25"/>
    </row>
    <row r="19" spans="1:8" ht="19.5" customHeight="1">
      <c r="A19" s="104" t="s">
        <v>0</v>
      </c>
      <c r="B19" s="243" t="s">
        <v>0</v>
      </c>
      <c r="C19" s="22" t="s">
        <v>0</v>
      </c>
      <c r="D19" s="22" t="s">
        <v>0</v>
      </c>
      <c r="E19" s="181"/>
      <c r="F19" s="181"/>
      <c r="G19" s="182"/>
      <c r="H19" s="25"/>
    </row>
    <row r="20" spans="1:8" ht="19.5" customHeight="1">
      <c r="A20" s="104" t="s">
        <v>0</v>
      </c>
      <c r="B20" s="243" t="s">
        <v>0</v>
      </c>
      <c r="C20" s="22" t="s">
        <v>0</v>
      </c>
      <c r="D20" s="22" t="s">
        <v>0</v>
      </c>
      <c r="E20" s="181"/>
      <c r="F20" s="181"/>
      <c r="G20" s="182"/>
      <c r="H20" s="25"/>
    </row>
    <row r="21" spans="1:8" ht="19.5" customHeight="1">
      <c r="A21" s="271"/>
      <c r="B21" s="257"/>
      <c r="C21" s="22"/>
      <c r="D21" s="22" t="s">
        <v>0</v>
      </c>
      <c r="E21" s="181"/>
      <c r="F21" s="181"/>
      <c r="G21" s="182"/>
      <c r="H21" s="25"/>
    </row>
    <row r="22" spans="1:8" ht="19.5" customHeight="1">
      <c r="A22" s="271"/>
      <c r="B22" s="257"/>
      <c r="C22" s="22"/>
      <c r="D22" s="22"/>
      <c r="E22" s="181"/>
      <c r="F22" s="181"/>
      <c r="G22" s="182"/>
      <c r="H22" s="25"/>
    </row>
    <row r="23" spans="1:8" ht="19.5" customHeight="1" thickBot="1">
      <c r="A23" s="272"/>
      <c r="B23" s="259"/>
      <c r="C23" s="44"/>
      <c r="D23" s="44"/>
      <c r="E23" s="44"/>
      <c r="F23" s="44"/>
      <c r="G23" s="44"/>
      <c r="H23" s="273"/>
    </row>
    <row r="24" spans="1:6" ht="19.5" customHeight="1">
      <c r="A24" s="238"/>
      <c r="B24" s="238"/>
      <c r="C24" s="144"/>
      <c r="D24" s="144"/>
      <c r="E24" s="144"/>
      <c r="F24" s="144"/>
    </row>
    <row r="25" spans="1:6" ht="19.5" customHeight="1">
      <c r="A25" s="238"/>
      <c r="B25" s="238"/>
      <c r="C25" s="144"/>
      <c r="D25" s="144"/>
      <c r="E25" s="144"/>
      <c r="F25" s="144"/>
    </row>
    <row r="26" spans="1:6" ht="19.5" customHeight="1">
      <c r="A26" s="238"/>
      <c r="B26" s="238"/>
      <c r="C26" s="144"/>
      <c r="D26" s="144"/>
      <c r="E26" s="144"/>
      <c r="F26" s="144"/>
    </row>
    <row r="27" spans="1:6" ht="19.5" customHeight="1">
      <c r="A27" s="238"/>
      <c r="B27" s="238"/>
      <c r="C27" s="144"/>
      <c r="D27" s="144"/>
      <c r="E27" s="144"/>
      <c r="F27" s="144"/>
    </row>
    <row r="28" spans="1:6" ht="19.5" customHeight="1">
      <c r="A28" s="238"/>
      <c r="B28" s="238"/>
      <c r="C28" s="144"/>
      <c r="D28" s="144"/>
      <c r="E28" s="144"/>
      <c r="F28" s="144"/>
    </row>
    <row r="29" spans="1:6" ht="19.5" customHeight="1">
      <c r="A29" s="238"/>
      <c r="B29" s="238"/>
      <c r="C29" s="144"/>
      <c r="D29" s="144"/>
      <c r="E29" s="144"/>
      <c r="F29" s="144"/>
    </row>
    <row r="30" spans="1:6" ht="19.5" customHeight="1">
      <c r="A30" s="238"/>
      <c r="B30" s="238"/>
      <c r="C30" s="144"/>
      <c r="D30" s="144"/>
      <c r="E30" s="144"/>
      <c r="F30" s="144"/>
    </row>
    <row r="31" spans="1:6" ht="19.5" customHeight="1">
      <c r="A31" s="238"/>
      <c r="B31" s="238"/>
      <c r="C31" s="144"/>
      <c r="D31" s="144"/>
      <c r="E31" s="144"/>
      <c r="F31" s="144"/>
    </row>
    <row r="32" spans="1:6" ht="19.5" customHeight="1">
      <c r="A32" s="238"/>
      <c r="B32" s="238"/>
      <c r="C32" s="144"/>
      <c r="D32" s="144"/>
      <c r="E32" s="144"/>
      <c r="F32" s="144"/>
    </row>
    <row r="33" spans="1:6" ht="19.5" customHeight="1">
      <c r="A33" s="238"/>
      <c r="B33" s="238"/>
      <c r="C33" s="144"/>
      <c r="D33" s="144"/>
      <c r="E33" s="144"/>
      <c r="F33" s="144"/>
    </row>
    <row r="34" spans="1:6" ht="19.5" customHeight="1">
      <c r="A34" s="238"/>
      <c r="B34" s="238"/>
      <c r="C34" s="144"/>
      <c r="D34" s="144"/>
      <c r="E34" s="144"/>
      <c r="F34" s="144"/>
    </row>
    <row r="35" spans="1:6" ht="19.5" customHeight="1">
      <c r="A35" s="238"/>
      <c r="B35" s="238"/>
      <c r="C35" s="144"/>
      <c r="D35" s="144"/>
      <c r="E35" s="144"/>
      <c r="F35" s="144"/>
    </row>
    <row r="36" spans="1:6" ht="19.5" customHeight="1">
      <c r="A36" s="238"/>
      <c r="B36" s="238"/>
      <c r="C36" s="144"/>
      <c r="D36" s="144"/>
      <c r="E36" s="144"/>
      <c r="F36" s="144"/>
    </row>
    <row r="37" spans="1:6" ht="19.5" customHeight="1">
      <c r="A37" s="238"/>
      <c r="B37" s="238"/>
      <c r="C37" s="144"/>
      <c r="D37" s="144"/>
      <c r="E37" s="144"/>
      <c r="F37" s="144"/>
    </row>
    <row r="38" spans="1:6" ht="19.5" customHeight="1">
      <c r="A38" s="238"/>
      <c r="B38" s="238"/>
      <c r="C38" s="144"/>
      <c r="D38" s="144"/>
      <c r="E38" s="144"/>
      <c r="F38" s="144"/>
    </row>
    <row r="39" spans="1:6" ht="19.5" customHeight="1">
      <c r="A39" s="238"/>
      <c r="B39" s="238"/>
      <c r="C39" s="144"/>
      <c r="D39" s="144"/>
      <c r="E39" s="144"/>
      <c r="F39" s="144"/>
    </row>
    <row r="40" spans="1:6" ht="19.5" customHeight="1">
      <c r="A40" s="238"/>
      <c r="B40" s="238"/>
      <c r="C40" s="144"/>
      <c r="D40" s="144"/>
      <c r="E40" s="144"/>
      <c r="F40" s="144"/>
    </row>
    <row r="41" spans="1:6" ht="19.5" customHeight="1">
      <c r="A41" s="238"/>
      <c r="B41" s="238"/>
      <c r="C41" s="144"/>
      <c r="D41" s="144"/>
      <c r="E41" s="144"/>
      <c r="F41" s="144"/>
    </row>
    <row r="42" spans="1:6" ht="19.5" customHeight="1">
      <c r="A42" s="238"/>
      <c r="B42" s="238"/>
      <c r="C42" s="144"/>
      <c r="D42" s="144"/>
      <c r="E42" s="144"/>
      <c r="F42" s="144"/>
    </row>
    <row r="43" spans="1:6" ht="19.5" customHeight="1">
      <c r="A43" s="238"/>
      <c r="B43" s="238"/>
      <c r="C43" s="144"/>
      <c r="D43" s="144"/>
      <c r="E43" s="144"/>
      <c r="F43" s="144"/>
    </row>
    <row r="44" spans="1:6" ht="19.5" customHeight="1">
      <c r="A44" s="238"/>
      <c r="B44" s="238"/>
      <c r="C44" s="144"/>
      <c r="D44" s="144"/>
      <c r="E44" s="144"/>
      <c r="F44" s="144"/>
    </row>
    <row r="45" spans="1:6" ht="19.5" customHeight="1">
      <c r="A45" s="238"/>
      <c r="B45" s="238"/>
      <c r="C45" s="144"/>
      <c r="D45" s="144"/>
      <c r="E45" s="144"/>
      <c r="F45" s="144"/>
    </row>
    <row r="46" spans="1:6" ht="19.5" customHeight="1">
      <c r="A46" s="238"/>
      <c r="B46" s="238"/>
      <c r="C46" s="144"/>
      <c r="D46" s="144"/>
      <c r="E46" s="144"/>
      <c r="F46" s="144"/>
    </row>
    <row r="47" spans="1:6" ht="19.5" customHeight="1">
      <c r="A47" s="238"/>
      <c r="B47" s="238"/>
      <c r="C47" s="144"/>
      <c r="D47" s="144"/>
      <c r="E47" s="144"/>
      <c r="F47" s="144"/>
    </row>
    <row r="48" spans="1:6" ht="19.5" customHeight="1">
      <c r="A48" s="238"/>
      <c r="B48" s="238"/>
      <c r="C48" s="144"/>
      <c r="D48" s="144"/>
      <c r="E48" s="144"/>
      <c r="F48" s="144"/>
    </row>
    <row r="49" spans="1:6" ht="19.5" customHeight="1">
      <c r="A49" s="239"/>
      <c r="B49" s="239"/>
      <c r="C49" s="144"/>
      <c r="D49" s="144"/>
      <c r="E49" s="144"/>
      <c r="F49" s="14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
&amp;R&amp;P</oddHeader>
    <oddFooter>&amp;CZpracovala agentura SARA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7">
      <selection activeCell="J9" sqref="J9"/>
    </sheetView>
  </sheetViews>
  <sheetFormatPr defaultColWidth="9.140625" defaultRowHeight="19.5" customHeight="1"/>
  <cols>
    <col min="1" max="1" width="6.421875" style="225" customWidth="1"/>
    <col min="2" max="2" width="1.28515625" style="225" customWidth="1"/>
    <col min="3" max="3" width="46.8515625" style="223" customWidth="1"/>
    <col min="4" max="4" width="28.28125" style="223" customWidth="1"/>
    <col min="5" max="5" width="12.28125" style="223" customWidth="1"/>
    <col min="6" max="6" width="13.8515625" style="223" customWidth="1"/>
    <col min="7" max="7" width="12.28125" style="223" customWidth="1"/>
    <col min="8" max="16384" width="9.140625" style="223" customWidth="1"/>
  </cols>
  <sheetData>
    <row r="1" spans="1:7" ht="19.5" customHeight="1">
      <c r="A1" s="222" t="s">
        <v>179</v>
      </c>
      <c r="B1" s="222"/>
      <c r="C1" s="136"/>
      <c r="D1" s="136"/>
      <c r="E1" s="136"/>
      <c r="F1" s="136"/>
      <c r="G1" s="136"/>
    </row>
    <row r="2" spans="1:7" ht="19.5" customHeight="1">
      <c r="A2" s="222"/>
      <c r="B2" s="222"/>
      <c r="C2" s="224" t="s">
        <v>177</v>
      </c>
      <c r="D2" s="136"/>
      <c r="E2" s="136"/>
      <c r="F2" s="136"/>
      <c r="G2" s="136"/>
    </row>
    <row r="3" ht="19.5" customHeight="1">
      <c r="C3" s="224" t="s">
        <v>298</v>
      </c>
    </row>
    <row r="4" ht="19.5" customHeight="1" thickBot="1">
      <c r="C4" s="224"/>
    </row>
    <row r="5" spans="1:8" ht="19.5" customHeight="1" thickBot="1">
      <c r="A5" s="226" t="s">
        <v>8</v>
      </c>
      <c r="B5" s="227" t="s">
        <v>0</v>
      </c>
      <c r="C5" s="228" t="s">
        <v>15</v>
      </c>
      <c r="D5" s="228" t="s">
        <v>3</v>
      </c>
      <c r="E5" s="229" t="s">
        <v>6</v>
      </c>
      <c r="F5" s="229" t="s">
        <v>178</v>
      </c>
      <c r="G5" s="229" t="s">
        <v>4</v>
      </c>
      <c r="H5" s="230" t="s">
        <v>7</v>
      </c>
    </row>
    <row r="6" spans="1:12" ht="19.5" customHeight="1">
      <c r="A6" s="231"/>
      <c r="B6" s="232"/>
      <c r="C6" s="233" t="s">
        <v>239</v>
      </c>
      <c r="D6" s="233" t="s">
        <v>0</v>
      </c>
      <c r="E6" s="17" t="s">
        <v>0</v>
      </c>
      <c r="F6" s="18" t="s">
        <v>0</v>
      </c>
      <c r="G6" s="19" t="s">
        <v>0</v>
      </c>
      <c r="H6" s="20"/>
      <c r="K6" s="5"/>
      <c r="L6" s="6"/>
    </row>
    <row r="7" spans="1:12" ht="19.5" customHeight="1">
      <c r="A7" s="26">
        <v>14</v>
      </c>
      <c r="B7" s="234" t="s">
        <v>0</v>
      </c>
      <c r="C7" s="80" t="s">
        <v>299</v>
      </c>
      <c r="D7" s="3" t="s">
        <v>300</v>
      </c>
      <c r="E7" s="24">
        <v>0</v>
      </c>
      <c r="F7" s="24">
        <v>0.02175810185185185</v>
      </c>
      <c r="G7" s="1">
        <f>F7-E7</f>
        <v>0.02175810185185185</v>
      </c>
      <c r="H7" s="25">
        <f>RANK(G7,$G$7:$G$11,1)</f>
        <v>1</v>
      </c>
      <c r="K7" s="5"/>
      <c r="L7" s="6"/>
    </row>
    <row r="8" spans="1:12" ht="19.5" customHeight="1">
      <c r="A8" s="26">
        <v>13</v>
      </c>
      <c r="B8" s="234" t="s">
        <v>0</v>
      </c>
      <c r="C8" s="3" t="s">
        <v>301</v>
      </c>
      <c r="D8" s="3" t="s">
        <v>302</v>
      </c>
      <c r="E8" s="24">
        <v>0</v>
      </c>
      <c r="F8" s="24">
        <v>0.023327546296296298</v>
      </c>
      <c r="G8" s="1">
        <f>F8-E8</f>
        <v>0.023327546296296298</v>
      </c>
      <c r="H8" s="25">
        <f>RANK(G8,$G$7:$G$11,1)</f>
        <v>2</v>
      </c>
      <c r="K8" s="5"/>
      <c r="L8" s="6"/>
    </row>
    <row r="9" spans="1:12" ht="19.5" customHeight="1">
      <c r="A9" s="26">
        <v>9</v>
      </c>
      <c r="B9" s="234" t="s">
        <v>0</v>
      </c>
      <c r="C9" s="3" t="s">
        <v>214</v>
      </c>
      <c r="D9" s="3" t="s">
        <v>213</v>
      </c>
      <c r="E9" s="24">
        <v>0</v>
      </c>
      <c r="F9" s="24">
        <v>0.024535879629629626</v>
      </c>
      <c r="G9" s="1">
        <f>F9-E9</f>
        <v>0.024535879629629626</v>
      </c>
      <c r="H9" s="25">
        <f>RANK(G9,$G$7:$G$11,1)</f>
        <v>3</v>
      </c>
      <c r="K9" s="5"/>
      <c r="L9" s="6"/>
    </row>
    <row r="10" spans="1:12" ht="19.5" customHeight="1">
      <c r="A10" s="64">
        <v>7</v>
      </c>
      <c r="B10" s="235" t="s">
        <v>0</v>
      </c>
      <c r="C10" s="3" t="s">
        <v>181</v>
      </c>
      <c r="D10" s="3" t="s">
        <v>197</v>
      </c>
      <c r="E10" s="24">
        <v>0</v>
      </c>
      <c r="F10" s="24">
        <v>0.02465740740740741</v>
      </c>
      <c r="G10" s="1">
        <f>F10-E10</f>
        <v>0.02465740740740741</v>
      </c>
      <c r="H10" s="25">
        <f>RANK(G10,$G$7:$G$11,1)</f>
        <v>4</v>
      </c>
      <c r="J10" s="5"/>
      <c r="K10" s="5"/>
      <c r="L10" s="6"/>
    </row>
    <row r="11" spans="1:8" ht="19.5" customHeight="1" thickBot="1">
      <c r="A11" s="84">
        <v>12</v>
      </c>
      <c r="B11" s="236" t="s">
        <v>0</v>
      </c>
      <c r="C11" s="4" t="s">
        <v>182</v>
      </c>
      <c r="D11" s="4" t="s">
        <v>198</v>
      </c>
      <c r="E11" s="46">
        <v>0</v>
      </c>
      <c r="F11" s="46">
        <v>0.024870370370370373</v>
      </c>
      <c r="G11" s="2">
        <f>F11-E11</f>
        <v>0.024870370370370373</v>
      </c>
      <c r="H11" s="47">
        <f>RANK(G11,$G$7:$G$11,1)</f>
        <v>5</v>
      </c>
    </row>
    <row r="12" spans="1:8" ht="19.5" customHeight="1">
      <c r="A12" s="87"/>
      <c r="B12" s="237"/>
      <c r="C12" s="166" t="s">
        <v>240</v>
      </c>
      <c r="D12" s="166"/>
      <c r="E12" s="16"/>
      <c r="F12" s="16"/>
      <c r="G12" s="16"/>
      <c r="H12" s="20"/>
    </row>
    <row r="13" spans="1:8" ht="19.5" customHeight="1">
      <c r="A13" s="26">
        <v>16</v>
      </c>
      <c r="B13" s="234" t="s">
        <v>0</v>
      </c>
      <c r="C13" s="80" t="s">
        <v>303</v>
      </c>
      <c r="D13" s="80" t="s">
        <v>304</v>
      </c>
      <c r="E13" s="24">
        <v>0</v>
      </c>
      <c r="F13" s="24">
        <v>0.011156134259259258</v>
      </c>
      <c r="G13" s="1">
        <f>F13-E13</f>
        <v>0.011156134259259258</v>
      </c>
      <c r="H13" s="25">
        <f>RANK(G13,$G$13:$G$15,1)</f>
        <v>1</v>
      </c>
    </row>
    <row r="14" spans="1:8" ht="19.5" customHeight="1">
      <c r="A14" s="26">
        <v>15</v>
      </c>
      <c r="B14" s="234" t="s">
        <v>0</v>
      </c>
      <c r="C14" s="80" t="s">
        <v>305</v>
      </c>
      <c r="D14" s="80" t="s">
        <v>306</v>
      </c>
      <c r="E14" s="24">
        <v>0</v>
      </c>
      <c r="F14" s="24">
        <v>0.017829861111111112</v>
      </c>
      <c r="G14" s="1">
        <f>F14-E14</f>
        <v>0.017829861111111112</v>
      </c>
      <c r="H14" s="25">
        <f>RANK(G14,$G$13:$G$15,1)</f>
        <v>2</v>
      </c>
    </row>
    <row r="15" spans="1:8" ht="19.5" customHeight="1" thickBot="1">
      <c r="A15" s="84">
        <v>11</v>
      </c>
      <c r="B15" s="236" t="s">
        <v>0</v>
      </c>
      <c r="C15" s="4" t="s">
        <v>307</v>
      </c>
      <c r="D15" s="4" t="s">
        <v>228</v>
      </c>
      <c r="E15" s="46">
        <v>0</v>
      </c>
      <c r="F15" s="46">
        <v>0.019302083333333334</v>
      </c>
      <c r="G15" s="2">
        <f>F15-E15</f>
        <v>0.019302083333333334</v>
      </c>
      <c r="H15" s="47">
        <f>RANK(G15,$G$13:$G$15,1)</f>
        <v>3</v>
      </c>
    </row>
    <row r="16" spans="1:6" ht="19.5" customHeight="1">
      <c r="A16" s="238"/>
      <c r="B16" s="238"/>
      <c r="C16" s="144"/>
      <c r="D16" s="144"/>
      <c r="E16" s="144"/>
      <c r="F16" s="144"/>
    </row>
    <row r="17" spans="1:6" ht="19.5" customHeight="1">
      <c r="A17" s="238"/>
      <c r="B17" s="238"/>
      <c r="C17" s="144"/>
      <c r="D17" s="144"/>
      <c r="E17" s="144"/>
      <c r="F17" s="144"/>
    </row>
    <row r="18" spans="1:6" ht="19.5" customHeight="1">
      <c r="A18" s="238"/>
      <c r="B18" s="238"/>
      <c r="C18" s="144"/>
      <c r="D18" s="144"/>
      <c r="E18" s="144"/>
      <c r="F18" s="144"/>
    </row>
    <row r="19" spans="1:6" ht="19.5" customHeight="1">
      <c r="A19" s="238"/>
      <c r="B19" s="238"/>
      <c r="C19" s="144"/>
      <c r="D19" s="144"/>
      <c r="E19" s="144"/>
      <c r="F19" s="144"/>
    </row>
    <row r="20" spans="1:6" ht="19.5" customHeight="1">
      <c r="A20" s="238"/>
      <c r="B20" s="238"/>
      <c r="C20" s="144"/>
      <c r="D20" s="144"/>
      <c r="E20" s="144"/>
      <c r="F20" s="144"/>
    </row>
    <row r="21" spans="1:6" ht="19.5" customHeight="1">
      <c r="A21" s="238"/>
      <c r="B21" s="238"/>
      <c r="C21" s="144"/>
      <c r="D21" s="144"/>
      <c r="E21" s="144"/>
      <c r="F21" s="144"/>
    </row>
    <row r="22" spans="1:6" ht="19.5" customHeight="1">
      <c r="A22" s="238"/>
      <c r="B22" s="238"/>
      <c r="C22" s="144"/>
      <c r="D22" s="144"/>
      <c r="E22" s="144"/>
      <c r="F22" s="144"/>
    </row>
    <row r="23" spans="1:6" ht="19.5" customHeight="1">
      <c r="A23" s="238"/>
      <c r="B23" s="238"/>
      <c r="C23" s="144"/>
      <c r="D23" s="144"/>
      <c r="E23" s="144"/>
      <c r="F23" s="144"/>
    </row>
    <row r="24" spans="1:6" ht="19.5" customHeight="1">
      <c r="A24" s="238"/>
      <c r="B24" s="238"/>
      <c r="C24" s="144"/>
      <c r="D24" s="144"/>
      <c r="E24" s="144"/>
      <c r="F24" s="144"/>
    </row>
    <row r="25" spans="1:6" ht="19.5" customHeight="1">
      <c r="A25" s="238"/>
      <c r="B25" s="238"/>
      <c r="C25" s="144"/>
      <c r="D25" s="144"/>
      <c r="E25" s="144"/>
      <c r="F25" s="144"/>
    </row>
    <row r="26" spans="1:6" ht="19.5" customHeight="1">
      <c r="A26" s="238"/>
      <c r="B26" s="238"/>
      <c r="C26" s="144"/>
      <c r="D26" s="144"/>
      <c r="E26" s="144"/>
      <c r="F26" s="144"/>
    </row>
    <row r="27" spans="1:6" ht="19.5" customHeight="1">
      <c r="A27" s="238"/>
      <c r="B27" s="238"/>
      <c r="C27" s="144"/>
      <c r="D27" s="144"/>
      <c r="E27" s="144"/>
      <c r="F27" s="144"/>
    </row>
    <row r="28" spans="1:6" ht="19.5" customHeight="1">
      <c r="A28" s="238"/>
      <c r="B28" s="238"/>
      <c r="C28" s="144"/>
      <c r="D28" s="144"/>
      <c r="E28" s="144"/>
      <c r="F28" s="144"/>
    </row>
    <row r="29" spans="1:6" ht="19.5" customHeight="1">
      <c r="A29" s="238"/>
      <c r="B29" s="238"/>
      <c r="C29" s="144"/>
      <c r="D29" s="144"/>
      <c r="E29" s="144"/>
      <c r="F29" s="144"/>
    </row>
    <row r="30" spans="1:6" ht="19.5" customHeight="1">
      <c r="A30" s="238"/>
      <c r="B30" s="238"/>
      <c r="C30" s="144"/>
      <c r="D30" s="144"/>
      <c r="E30" s="144"/>
      <c r="F30" s="144"/>
    </row>
    <row r="31" spans="1:6" ht="19.5" customHeight="1">
      <c r="A31" s="238"/>
      <c r="B31" s="238"/>
      <c r="C31" s="144"/>
      <c r="D31" s="144"/>
      <c r="E31" s="144"/>
      <c r="F31" s="144"/>
    </row>
    <row r="32" spans="1:6" ht="19.5" customHeight="1">
      <c r="A32" s="238"/>
      <c r="B32" s="238"/>
      <c r="C32" s="144"/>
      <c r="D32" s="144"/>
      <c r="E32" s="144"/>
      <c r="F32" s="144"/>
    </row>
    <row r="33" spans="1:6" ht="19.5" customHeight="1">
      <c r="A33" s="238"/>
      <c r="B33" s="238"/>
      <c r="C33" s="144"/>
      <c r="D33" s="144"/>
      <c r="E33" s="144"/>
      <c r="F33" s="144"/>
    </row>
    <row r="34" spans="1:6" ht="19.5" customHeight="1">
      <c r="A34" s="238"/>
      <c r="B34" s="238"/>
      <c r="C34" s="144"/>
      <c r="D34" s="144"/>
      <c r="E34" s="144"/>
      <c r="F34" s="144"/>
    </row>
    <row r="35" spans="1:6" ht="19.5" customHeight="1">
      <c r="A35" s="238"/>
      <c r="B35" s="238"/>
      <c r="C35" s="144"/>
      <c r="D35" s="144"/>
      <c r="E35" s="144"/>
      <c r="F35" s="144"/>
    </row>
    <row r="36" spans="1:6" ht="19.5" customHeight="1">
      <c r="A36" s="238"/>
      <c r="B36" s="238"/>
      <c r="C36" s="144"/>
      <c r="D36" s="144"/>
      <c r="E36" s="144"/>
      <c r="F36" s="144"/>
    </row>
    <row r="37" spans="1:6" ht="19.5" customHeight="1">
      <c r="A37" s="238"/>
      <c r="B37" s="238"/>
      <c r="C37" s="144"/>
      <c r="D37" s="144"/>
      <c r="E37" s="144"/>
      <c r="F37" s="144"/>
    </row>
    <row r="38" spans="1:6" ht="19.5" customHeight="1">
      <c r="A38" s="238"/>
      <c r="B38" s="238"/>
      <c r="C38" s="144"/>
      <c r="D38" s="144"/>
      <c r="E38" s="144"/>
      <c r="F38" s="144"/>
    </row>
    <row r="39" spans="1:6" ht="19.5" customHeight="1">
      <c r="A39" s="238"/>
      <c r="B39" s="238"/>
      <c r="C39" s="144"/>
      <c r="D39" s="144"/>
      <c r="E39" s="144"/>
      <c r="F39" s="144"/>
    </row>
    <row r="40" spans="1:6" ht="19.5" customHeight="1">
      <c r="A40" s="238"/>
      <c r="B40" s="238"/>
      <c r="C40" s="144"/>
      <c r="D40" s="144"/>
      <c r="E40" s="144"/>
      <c r="F40" s="144"/>
    </row>
    <row r="41" spans="1:6" ht="19.5" customHeight="1">
      <c r="A41" s="239"/>
      <c r="B41" s="239"/>
      <c r="C41" s="144"/>
      <c r="D41" s="144"/>
      <c r="E41" s="144"/>
      <c r="F41" s="14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82">
      <selection activeCell="K14" sqref="K14"/>
    </sheetView>
  </sheetViews>
  <sheetFormatPr defaultColWidth="9.140625" defaultRowHeight="12.75"/>
  <cols>
    <col min="2" max="2" width="21.00390625" style="0" customWidth="1"/>
    <col min="3" max="3" width="20.8515625" style="0" customWidth="1"/>
    <col min="4" max="4" width="4.7109375" style="0" customWidth="1"/>
    <col min="5" max="5" width="7.421875" style="0" customWidth="1"/>
    <col min="6" max="6" width="7.7109375" style="0" customWidth="1"/>
    <col min="8" max="8" width="5.7109375" style="0" customWidth="1"/>
  </cols>
  <sheetData>
    <row r="1" spans="1:8" ht="15.75">
      <c r="A1" s="7"/>
      <c r="B1" s="8" t="s">
        <v>180</v>
      </c>
      <c r="C1" s="9"/>
      <c r="D1" s="9"/>
      <c r="E1" s="9"/>
      <c r="F1" s="9"/>
      <c r="G1" s="9"/>
      <c r="H1" s="9"/>
    </row>
    <row r="2" spans="1:8" ht="15.75">
      <c r="A2" s="7"/>
      <c r="B2" s="8" t="s">
        <v>177</v>
      </c>
      <c r="C2" s="9"/>
      <c r="D2" s="9"/>
      <c r="E2" s="9"/>
      <c r="F2" s="9"/>
      <c r="G2" s="9"/>
      <c r="H2" s="9"/>
    </row>
    <row r="3" spans="1:8" ht="15.75">
      <c r="A3" s="9"/>
      <c r="B3" s="349" t="s">
        <v>260</v>
      </c>
      <c r="C3" s="350"/>
      <c r="D3" s="351"/>
      <c r="E3" s="351"/>
      <c r="F3" s="351"/>
      <c r="G3" s="9"/>
      <c r="H3" s="9"/>
    </row>
    <row r="4" spans="1:8" ht="16.5" thickBot="1">
      <c r="A4" s="9"/>
      <c r="B4" s="10" t="s">
        <v>0</v>
      </c>
      <c r="C4" s="11"/>
      <c r="D4" s="9"/>
      <c r="E4" s="9"/>
      <c r="F4" s="9"/>
      <c r="G4" s="9"/>
      <c r="H4" s="9"/>
    </row>
    <row r="5" spans="1:8" ht="13.5" thickBot="1">
      <c r="A5" s="12" t="s">
        <v>5</v>
      </c>
      <c r="B5" s="13" t="s">
        <v>2</v>
      </c>
      <c r="C5" s="13" t="s">
        <v>3</v>
      </c>
      <c r="D5" s="13" t="s">
        <v>1</v>
      </c>
      <c r="E5" s="13" t="s">
        <v>6</v>
      </c>
      <c r="F5" s="13" t="s">
        <v>0</v>
      </c>
      <c r="G5" s="13" t="s">
        <v>4</v>
      </c>
      <c r="H5" s="14" t="s">
        <v>7</v>
      </c>
    </row>
    <row r="6" spans="1:8" ht="12.75">
      <c r="A6" s="95"/>
      <c r="B6" s="96" t="s">
        <v>239</v>
      </c>
      <c r="C6" s="96"/>
      <c r="D6" s="96"/>
      <c r="E6" s="17" t="s">
        <v>0</v>
      </c>
      <c r="F6" s="37" t="s">
        <v>0</v>
      </c>
      <c r="G6" s="19" t="s">
        <v>0</v>
      </c>
      <c r="H6" s="97"/>
    </row>
    <row r="7" spans="1:8" ht="12.75">
      <c r="A7" s="98">
        <v>66</v>
      </c>
      <c r="B7" s="23" t="s">
        <v>67</v>
      </c>
      <c r="C7" s="23" t="s">
        <v>66</v>
      </c>
      <c r="D7" s="23" t="s">
        <v>11</v>
      </c>
      <c r="E7" s="24">
        <v>0</v>
      </c>
      <c r="F7" s="24">
        <v>0.00034490740740740743</v>
      </c>
      <c r="G7" s="1">
        <f aca="true" t="shared" si="0" ref="G7:G14">F7-E7</f>
        <v>0.00034490740740740743</v>
      </c>
      <c r="H7" s="25">
        <f aca="true" t="shared" si="1" ref="H7:H14">RANK(G7,$G$7:$G$14,1)</f>
        <v>1</v>
      </c>
    </row>
    <row r="8" spans="1:8" ht="12.75">
      <c r="A8" s="98">
        <v>126</v>
      </c>
      <c r="B8" s="23" t="s">
        <v>261</v>
      </c>
      <c r="C8" s="23" t="s">
        <v>69</v>
      </c>
      <c r="D8" s="23" t="s">
        <v>34</v>
      </c>
      <c r="E8" s="24">
        <v>0</v>
      </c>
      <c r="F8" s="24">
        <v>0.00035532407407407404</v>
      </c>
      <c r="G8" s="1">
        <f t="shared" si="0"/>
        <v>0.00035532407407407404</v>
      </c>
      <c r="H8" s="25">
        <f t="shared" si="1"/>
        <v>2</v>
      </c>
    </row>
    <row r="9" spans="1:8" ht="12.75">
      <c r="A9" s="98">
        <v>130</v>
      </c>
      <c r="B9" s="23" t="s">
        <v>212</v>
      </c>
      <c r="C9" s="23" t="s">
        <v>69</v>
      </c>
      <c r="D9" s="23" t="s">
        <v>34</v>
      </c>
      <c r="E9" s="24">
        <v>0</v>
      </c>
      <c r="F9" s="24">
        <v>0.00037986111111111114</v>
      </c>
      <c r="G9" s="1">
        <f t="shared" si="0"/>
        <v>0.00037986111111111114</v>
      </c>
      <c r="H9" s="25">
        <f t="shared" si="1"/>
        <v>3</v>
      </c>
    </row>
    <row r="10" spans="1:8" ht="12.75">
      <c r="A10" s="98">
        <v>125</v>
      </c>
      <c r="B10" s="23" t="s">
        <v>211</v>
      </c>
      <c r="C10" s="23" t="s">
        <v>124</v>
      </c>
      <c r="D10" s="23" t="s">
        <v>33</v>
      </c>
      <c r="E10" s="24">
        <v>0</v>
      </c>
      <c r="F10" s="24">
        <v>0.00038229166666666663</v>
      </c>
      <c r="G10" s="1">
        <f t="shared" si="0"/>
        <v>0.00038229166666666663</v>
      </c>
      <c r="H10" s="25">
        <f t="shared" si="1"/>
        <v>4</v>
      </c>
    </row>
    <row r="11" spans="1:8" ht="12.75">
      <c r="A11" s="98">
        <v>117</v>
      </c>
      <c r="B11" s="23" t="s">
        <v>111</v>
      </c>
      <c r="C11" s="23" t="s">
        <v>109</v>
      </c>
      <c r="D11" s="23" t="s">
        <v>33</v>
      </c>
      <c r="E11" s="24">
        <v>0</v>
      </c>
      <c r="F11" s="24">
        <v>0.0003983796296296296</v>
      </c>
      <c r="G11" s="1">
        <f t="shared" si="0"/>
        <v>0.0003983796296296296</v>
      </c>
      <c r="H11" s="25">
        <f t="shared" si="1"/>
        <v>5</v>
      </c>
    </row>
    <row r="12" spans="1:8" ht="12.75">
      <c r="A12" s="98">
        <v>16</v>
      </c>
      <c r="B12" s="23" t="s">
        <v>21</v>
      </c>
      <c r="C12" s="23" t="s">
        <v>29</v>
      </c>
      <c r="D12" s="23" t="s">
        <v>11</v>
      </c>
      <c r="E12" s="24">
        <v>0</v>
      </c>
      <c r="F12" s="24">
        <v>0.0004554398148148148</v>
      </c>
      <c r="G12" s="1">
        <f t="shared" si="0"/>
        <v>0.0004554398148148148</v>
      </c>
      <c r="H12" s="25">
        <f t="shared" si="1"/>
        <v>6</v>
      </c>
    </row>
    <row r="13" spans="1:8" ht="12.75">
      <c r="A13" s="98">
        <v>140</v>
      </c>
      <c r="B13" s="23" t="s">
        <v>167</v>
      </c>
      <c r="C13" s="23" t="s">
        <v>164</v>
      </c>
      <c r="D13" s="23" t="s">
        <v>131</v>
      </c>
      <c r="E13" s="24">
        <v>0</v>
      </c>
      <c r="F13" s="24">
        <v>0.0005138888888888889</v>
      </c>
      <c r="G13" s="1">
        <f t="shared" si="0"/>
        <v>0.0005138888888888889</v>
      </c>
      <c r="H13" s="25">
        <f t="shared" si="1"/>
        <v>7</v>
      </c>
    </row>
    <row r="14" spans="1:8" ht="12.75">
      <c r="A14" s="98">
        <v>104</v>
      </c>
      <c r="B14" s="23" t="s">
        <v>135</v>
      </c>
      <c r="C14" s="23" t="s">
        <v>133</v>
      </c>
      <c r="D14" s="23" t="s">
        <v>131</v>
      </c>
      <c r="E14" s="24">
        <v>0</v>
      </c>
      <c r="F14" s="24">
        <v>0.000764236111111111</v>
      </c>
      <c r="G14" s="1">
        <f t="shared" si="0"/>
        <v>0.000764236111111111</v>
      </c>
      <c r="H14" s="25">
        <f t="shared" si="1"/>
        <v>8</v>
      </c>
    </row>
    <row r="15" spans="1:8" ht="12.75">
      <c r="A15" s="98"/>
      <c r="B15" s="23"/>
      <c r="C15" s="23"/>
      <c r="D15" s="23"/>
      <c r="E15" s="24"/>
      <c r="F15" s="24"/>
      <c r="G15" s="1"/>
      <c r="H15" s="25"/>
    </row>
    <row r="16" spans="1:8" ht="13.5" thickBot="1">
      <c r="A16" s="99"/>
      <c r="B16" s="45"/>
      <c r="C16" s="45"/>
      <c r="D16" s="45"/>
      <c r="E16" s="46"/>
      <c r="F16" s="46"/>
      <c r="G16" s="2"/>
      <c r="H16" s="47"/>
    </row>
    <row r="17" spans="1:8" ht="12.75">
      <c r="A17" s="100"/>
      <c r="B17" s="101" t="s">
        <v>240</v>
      </c>
      <c r="C17" s="102"/>
      <c r="D17" s="50"/>
      <c r="E17" s="52"/>
      <c r="F17" s="52"/>
      <c r="G17" s="53"/>
      <c r="H17" s="54"/>
    </row>
    <row r="18" spans="1:8" ht="12.75">
      <c r="A18" s="103">
        <v>139</v>
      </c>
      <c r="B18" s="23" t="s">
        <v>262</v>
      </c>
      <c r="C18" s="23" t="s">
        <v>164</v>
      </c>
      <c r="D18" s="23" t="s">
        <v>131</v>
      </c>
      <c r="E18" s="24">
        <v>0</v>
      </c>
      <c r="F18" s="24">
        <v>0.0006805555555555554</v>
      </c>
      <c r="G18" s="1">
        <f>F18-E18</f>
        <v>0.0006805555555555554</v>
      </c>
      <c r="H18" s="25">
        <f>RANK(G18,$G$18:$G$21,1)</f>
        <v>1</v>
      </c>
    </row>
    <row r="19" spans="1:8" ht="12.75">
      <c r="A19" s="103">
        <v>124</v>
      </c>
      <c r="B19" s="23" t="s">
        <v>210</v>
      </c>
      <c r="C19" s="23" t="s">
        <v>124</v>
      </c>
      <c r="D19" s="23" t="s">
        <v>34</v>
      </c>
      <c r="E19" s="24">
        <v>0</v>
      </c>
      <c r="F19" s="24">
        <v>0.0008645833333333334</v>
      </c>
      <c r="G19" s="1">
        <f>F19-E19</f>
        <v>0.0008645833333333334</v>
      </c>
      <c r="H19" s="25">
        <f>RANK(G19,$G$18:$G$21,1)</f>
        <v>2</v>
      </c>
    </row>
    <row r="20" spans="1:8" ht="12.75">
      <c r="A20" s="103">
        <v>19</v>
      </c>
      <c r="B20" s="23" t="s">
        <v>23</v>
      </c>
      <c r="C20" s="23" t="s">
        <v>29</v>
      </c>
      <c r="D20" s="23" t="s">
        <v>11</v>
      </c>
      <c r="E20" s="24">
        <v>0</v>
      </c>
      <c r="F20" s="24">
        <v>0.0022511574074074074</v>
      </c>
      <c r="G20" s="1">
        <f>F20-E20</f>
        <v>0.0022511574074074074</v>
      </c>
      <c r="H20" s="25">
        <f>RANK(G20,$G$18:$G$21,1)</f>
        <v>3</v>
      </c>
    </row>
    <row r="21" spans="1:8" ht="12.75">
      <c r="A21" s="103">
        <v>110</v>
      </c>
      <c r="B21" s="23" t="s">
        <v>134</v>
      </c>
      <c r="C21" s="23" t="s">
        <v>133</v>
      </c>
      <c r="D21" s="23" t="s">
        <v>34</v>
      </c>
      <c r="E21" s="24">
        <v>0</v>
      </c>
      <c r="F21" s="24">
        <v>0.0025243055555555552</v>
      </c>
      <c r="G21" s="1">
        <f>F21-E21</f>
        <v>0.0025243055555555552</v>
      </c>
      <c r="H21" s="25">
        <f>RANK(G21,$G$18:$G$21,1)</f>
        <v>4</v>
      </c>
    </row>
    <row r="22" spans="1:8" ht="12.75">
      <c r="A22" s="103"/>
      <c r="B22" s="23"/>
      <c r="C22" s="23"/>
      <c r="D22" s="23"/>
      <c r="E22" s="24"/>
      <c r="F22" s="24"/>
      <c r="G22" s="1"/>
      <c r="H22" s="25"/>
    </row>
    <row r="23" spans="1:8" ht="12.75">
      <c r="A23" s="103"/>
      <c r="B23" s="23"/>
      <c r="C23" s="23"/>
      <c r="D23" s="23"/>
      <c r="E23" s="24"/>
      <c r="F23" s="24"/>
      <c r="G23" s="1"/>
      <c r="H23" s="25"/>
    </row>
    <row r="24" spans="1:8" ht="12.75">
      <c r="A24" s="104"/>
      <c r="B24" s="22"/>
      <c r="C24" s="105"/>
      <c r="D24" s="81"/>
      <c r="E24" s="68"/>
      <c r="F24" s="68"/>
      <c r="G24" s="69"/>
      <c r="H24" s="70"/>
    </row>
    <row r="25" spans="1:8" ht="13.5" thickBot="1">
      <c r="A25" s="106" t="s">
        <v>0</v>
      </c>
      <c r="B25" s="44" t="s">
        <v>0</v>
      </c>
      <c r="C25" s="107" t="s">
        <v>0</v>
      </c>
      <c r="D25" s="92" t="s">
        <v>0</v>
      </c>
      <c r="E25" s="75"/>
      <c r="F25" s="75"/>
      <c r="G25" s="76"/>
      <c r="H25" s="108"/>
    </row>
    <row r="26" spans="1:8" ht="12.75">
      <c r="A26" s="109"/>
      <c r="B26" s="110" t="s">
        <v>241</v>
      </c>
      <c r="C26" s="111"/>
      <c r="D26" s="89"/>
      <c r="E26" s="37"/>
      <c r="F26" s="37"/>
      <c r="G26" s="19"/>
      <c r="H26" s="38"/>
    </row>
    <row r="27" spans="1:8" ht="12.75">
      <c r="A27" s="103">
        <v>135</v>
      </c>
      <c r="B27" s="23" t="s">
        <v>215</v>
      </c>
      <c r="C27" s="23" t="s">
        <v>75</v>
      </c>
      <c r="D27" s="23" t="s">
        <v>11</v>
      </c>
      <c r="E27" s="24">
        <v>0</v>
      </c>
      <c r="F27" s="24">
        <v>0.00023842592592592597</v>
      </c>
      <c r="G27" s="1">
        <f>F27-E27</f>
        <v>0.00023842592592592597</v>
      </c>
      <c r="H27" s="25">
        <f>RANK(G27,$G$27:$G$30,1)</f>
        <v>1</v>
      </c>
    </row>
    <row r="28" spans="1:8" ht="12.75">
      <c r="A28" s="103">
        <v>82</v>
      </c>
      <c r="B28" s="23" t="s">
        <v>118</v>
      </c>
      <c r="C28" s="23" t="s">
        <v>115</v>
      </c>
      <c r="D28" s="23" t="s">
        <v>45</v>
      </c>
      <c r="E28" s="24">
        <v>0</v>
      </c>
      <c r="F28" s="24">
        <v>0.00028819444444444444</v>
      </c>
      <c r="G28" s="1">
        <f>F28-E28</f>
        <v>0.00028819444444444444</v>
      </c>
      <c r="H28" s="25">
        <f>RANK(G28,$G$27:$G$30,1)</f>
        <v>2</v>
      </c>
    </row>
    <row r="29" spans="1:8" ht="12.75">
      <c r="A29" s="103">
        <v>106</v>
      </c>
      <c r="B29" s="23" t="s">
        <v>136</v>
      </c>
      <c r="C29" s="23" t="s">
        <v>133</v>
      </c>
      <c r="D29" s="23" t="s">
        <v>45</v>
      </c>
      <c r="E29" s="24">
        <v>0</v>
      </c>
      <c r="F29" s="24">
        <v>0.0002962962962962963</v>
      </c>
      <c r="G29" s="1">
        <f>F29-E29</f>
        <v>0.0002962962962962963</v>
      </c>
      <c r="H29" s="25">
        <f>RANK(G29,$G$27:$G$30,1)</f>
        <v>3</v>
      </c>
    </row>
    <row r="30" spans="1:8" ht="12.75">
      <c r="A30" s="103">
        <v>145</v>
      </c>
      <c r="B30" s="23" t="s">
        <v>170</v>
      </c>
      <c r="C30" s="23" t="s">
        <v>169</v>
      </c>
      <c r="D30" s="23" t="s">
        <v>45</v>
      </c>
      <c r="E30" s="24">
        <v>0</v>
      </c>
      <c r="F30" s="24">
        <v>0.0003599537037037037</v>
      </c>
      <c r="G30" s="1">
        <f>F30-E30</f>
        <v>0.0003599537037037037</v>
      </c>
      <c r="H30" s="25">
        <f>RANK(G30,$G$27:$G$30,1)</f>
        <v>4</v>
      </c>
    </row>
    <row r="31" spans="1:8" ht="12.75">
      <c r="A31" s="103"/>
      <c r="B31" s="23"/>
      <c r="C31" s="23"/>
      <c r="D31" s="23"/>
      <c r="E31" s="24"/>
      <c r="F31" s="24"/>
      <c r="G31" s="1"/>
      <c r="H31" s="25"/>
    </row>
    <row r="32" spans="1:8" ht="13.5" thickBot="1">
      <c r="A32" s="106" t="s">
        <v>0</v>
      </c>
      <c r="B32" s="112" t="s">
        <v>0</v>
      </c>
      <c r="C32" s="113" t="s">
        <v>0</v>
      </c>
      <c r="D32" s="86" t="s">
        <v>0</v>
      </c>
      <c r="E32" s="75"/>
      <c r="F32" s="75"/>
      <c r="G32" s="76"/>
      <c r="H32" s="108"/>
    </row>
    <row r="33" spans="1:8" ht="12.75">
      <c r="A33" s="109"/>
      <c r="B33" s="110" t="s">
        <v>242</v>
      </c>
      <c r="C33" s="111"/>
      <c r="D33" s="89"/>
      <c r="E33" s="37"/>
      <c r="F33" s="37"/>
      <c r="G33" s="19"/>
      <c r="H33" s="38"/>
    </row>
    <row r="34" spans="1:8" ht="12.75">
      <c r="A34" s="103">
        <v>44</v>
      </c>
      <c r="B34" s="23" t="s">
        <v>141</v>
      </c>
      <c r="C34" s="23" t="s">
        <v>142</v>
      </c>
      <c r="D34" s="23" t="s">
        <v>103</v>
      </c>
      <c r="E34" s="24">
        <v>0</v>
      </c>
      <c r="F34" s="24">
        <v>0.00017129629629629632</v>
      </c>
      <c r="G34" s="1">
        <f aca="true" t="shared" si="2" ref="G34:G39">F34-E34</f>
        <v>0.00017129629629629632</v>
      </c>
      <c r="H34" s="25">
        <f aca="true" t="shared" si="3" ref="H34:H39">RANK(G34,$G$34:$G$39,1)</f>
        <v>1</v>
      </c>
    </row>
    <row r="35" spans="1:8" ht="12.75">
      <c r="A35" s="103">
        <v>118</v>
      </c>
      <c r="B35" s="23" t="s">
        <v>108</v>
      </c>
      <c r="C35" s="23" t="s">
        <v>109</v>
      </c>
      <c r="D35" s="23" t="s">
        <v>33</v>
      </c>
      <c r="E35" s="24">
        <v>0</v>
      </c>
      <c r="F35" s="24">
        <v>0.00018055555555555555</v>
      </c>
      <c r="G35" s="1">
        <f t="shared" si="2"/>
        <v>0.00018055555555555555</v>
      </c>
      <c r="H35" s="25">
        <f t="shared" si="3"/>
        <v>2</v>
      </c>
    </row>
    <row r="36" spans="1:8" ht="12.75">
      <c r="A36" s="103">
        <v>62</v>
      </c>
      <c r="B36" s="23" t="s">
        <v>263</v>
      </c>
      <c r="C36" s="23" t="s">
        <v>149</v>
      </c>
      <c r="D36" s="23" t="s">
        <v>33</v>
      </c>
      <c r="E36" s="24">
        <v>0</v>
      </c>
      <c r="F36" s="24">
        <v>0.00021527777777777778</v>
      </c>
      <c r="G36" s="1">
        <f t="shared" si="2"/>
        <v>0.00021527777777777778</v>
      </c>
      <c r="H36" s="25">
        <f t="shared" si="3"/>
        <v>3</v>
      </c>
    </row>
    <row r="37" spans="1:8" ht="12.75">
      <c r="A37" s="103">
        <v>30</v>
      </c>
      <c r="B37" s="23" t="s">
        <v>32</v>
      </c>
      <c r="C37" s="23" t="s">
        <v>26</v>
      </c>
      <c r="D37" s="23" t="s">
        <v>33</v>
      </c>
      <c r="E37" s="24">
        <v>0</v>
      </c>
      <c r="F37" s="24">
        <v>0.0002866898148148148</v>
      </c>
      <c r="G37" s="1">
        <f t="shared" si="2"/>
        <v>0.0002866898148148148</v>
      </c>
      <c r="H37" s="25">
        <f t="shared" si="3"/>
        <v>4</v>
      </c>
    </row>
    <row r="38" spans="1:8" ht="12.75">
      <c r="A38" s="103">
        <v>119</v>
      </c>
      <c r="B38" s="23" t="s">
        <v>110</v>
      </c>
      <c r="C38" s="23" t="s">
        <v>109</v>
      </c>
      <c r="D38" s="23" t="s">
        <v>34</v>
      </c>
      <c r="E38" s="24">
        <v>0</v>
      </c>
      <c r="F38" s="24">
        <v>0.0003090277777777778</v>
      </c>
      <c r="G38" s="1">
        <f t="shared" si="2"/>
        <v>0.0003090277777777778</v>
      </c>
      <c r="H38" s="25">
        <f t="shared" si="3"/>
        <v>5</v>
      </c>
    </row>
    <row r="39" spans="1:8" ht="12.75">
      <c r="A39" s="114">
        <v>147</v>
      </c>
      <c r="B39" s="23" t="s">
        <v>264</v>
      </c>
      <c r="C39" s="23" t="s">
        <v>169</v>
      </c>
      <c r="D39" s="23" t="s">
        <v>33</v>
      </c>
      <c r="E39" s="24">
        <v>0</v>
      </c>
      <c r="F39" s="24">
        <v>0.00032986111111111107</v>
      </c>
      <c r="G39" s="1">
        <f t="shared" si="2"/>
        <v>0.00032986111111111107</v>
      </c>
      <c r="H39" s="25">
        <f t="shared" si="3"/>
        <v>6</v>
      </c>
    </row>
    <row r="40" spans="1:8" ht="12.75">
      <c r="A40" s="26"/>
      <c r="B40" s="80"/>
      <c r="C40" s="81"/>
      <c r="D40" s="81"/>
      <c r="E40" s="82"/>
      <c r="F40" s="68"/>
      <c r="G40" s="69"/>
      <c r="H40" s="83"/>
    </row>
    <row r="41" spans="1:8" ht="13.5" thickBot="1">
      <c r="A41" s="84"/>
      <c r="B41" s="91"/>
      <c r="C41" s="92"/>
      <c r="D41" s="92"/>
      <c r="E41" s="74"/>
      <c r="F41" s="75"/>
      <c r="G41" s="76"/>
      <c r="H41" s="77"/>
    </row>
    <row r="42" spans="1:8" ht="12.75">
      <c r="A42" s="115"/>
      <c r="B42" s="116"/>
      <c r="C42" s="117"/>
      <c r="D42" s="117"/>
      <c r="E42" s="118"/>
      <c r="F42" s="119"/>
      <c r="G42" s="120"/>
      <c r="H42" s="117"/>
    </row>
    <row r="43" spans="1:8" ht="12.75">
      <c r="A43" s="115"/>
      <c r="B43" s="116"/>
      <c r="C43" s="117"/>
      <c r="D43" s="117"/>
      <c r="E43" s="118"/>
      <c r="F43" s="119"/>
      <c r="G43" s="120"/>
      <c r="H43" s="117"/>
    </row>
    <row r="44" spans="1:8" ht="12.75">
      <c r="A44" s="115"/>
      <c r="B44" s="116"/>
      <c r="C44" s="117"/>
      <c r="D44" s="117"/>
      <c r="E44" s="118"/>
      <c r="F44" s="119"/>
      <c r="G44" s="120"/>
      <c r="H44" s="117"/>
    </row>
    <row r="45" spans="1:8" ht="12.75">
      <c r="A45" s="115"/>
      <c r="B45" s="116"/>
      <c r="C45" s="117"/>
      <c r="D45" s="117"/>
      <c r="E45" s="118"/>
      <c r="F45" s="119"/>
      <c r="G45" s="120"/>
      <c r="H45" s="117"/>
    </row>
    <row r="46" spans="1:8" ht="12.75">
      <c r="A46" s="115"/>
      <c r="B46" s="116"/>
      <c r="C46" s="117"/>
      <c r="D46" s="117"/>
      <c r="E46" s="118"/>
      <c r="F46" s="119"/>
      <c r="G46" s="120"/>
      <c r="H46" s="117"/>
    </row>
    <row r="47" spans="1:8" ht="12.75">
      <c r="A47" s="115"/>
      <c r="B47" s="116"/>
      <c r="C47" s="117"/>
      <c r="D47" s="117"/>
      <c r="E47" s="118"/>
      <c r="F47" s="119"/>
      <c r="G47" s="120"/>
      <c r="H47" s="117"/>
    </row>
    <row r="48" spans="1:8" ht="12.75">
      <c r="A48" s="115"/>
      <c r="B48" s="116"/>
      <c r="C48" s="117"/>
      <c r="D48" s="117"/>
      <c r="E48" s="118"/>
      <c r="F48" s="119"/>
      <c r="G48" s="120"/>
      <c r="H48" s="117"/>
    </row>
    <row r="49" spans="1:8" ht="12.75">
      <c r="A49" s="115"/>
      <c r="B49" s="116"/>
      <c r="C49" s="117"/>
      <c r="D49" s="117"/>
      <c r="E49" s="118"/>
      <c r="F49" s="119"/>
      <c r="G49" s="120"/>
      <c r="H49" s="117"/>
    </row>
    <row r="50" spans="1:8" ht="15.75">
      <c r="A50" s="9"/>
      <c r="B50" s="8" t="s">
        <v>180</v>
      </c>
      <c r="C50" s="9"/>
      <c r="D50" s="9"/>
      <c r="E50" s="9"/>
      <c r="F50" s="9"/>
      <c r="G50" s="9"/>
      <c r="H50" s="9"/>
    </row>
    <row r="51" spans="1:8" ht="15.75">
      <c r="A51" s="9"/>
      <c r="B51" s="8" t="s">
        <v>177</v>
      </c>
      <c r="C51" s="9"/>
      <c r="D51" s="9"/>
      <c r="E51" s="9"/>
      <c r="F51" s="9"/>
      <c r="G51" s="9"/>
      <c r="H51" s="9"/>
    </row>
    <row r="52" spans="1:8" ht="15.75">
      <c r="A52" s="9"/>
      <c r="B52" s="349" t="s">
        <v>260</v>
      </c>
      <c r="C52" s="350"/>
      <c r="D52" s="351"/>
      <c r="E52" s="351"/>
      <c r="F52" s="9"/>
      <c r="G52" s="9"/>
      <c r="H52" s="9"/>
    </row>
    <row r="53" spans="1:8" ht="16.5" thickBot="1">
      <c r="A53" s="9"/>
      <c r="B53" s="10"/>
      <c r="C53" s="11"/>
      <c r="D53" s="9"/>
      <c r="E53" s="9"/>
      <c r="F53" s="9"/>
      <c r="G53" s="9"/>
      <c r="H53" s="9"/>
    </row>
    <row r="54" spans="1:8" ht="13.5" thickBot="1">
      <c r="A54" s="12" t="s">
        <v>5</v>
      </c>
      <c r="B54" s="13" t="s">
        <v>2</v>
      </c>
      <c r="C54" s="13" t="s">
        <v>3</v>
      </c>
      <c r="D54" s="13" t="s">
        <v>1</v>
      </c>
      <c r="E54" s="13" t="s">
        <v>6</v>
      </c>
      <c r="F54" s="13" t="s">
        <v>0</v>
      </c>
      <c r="G54" s="13" t="s">
        <v>4</v>
      </c>
      <c r="H54" s="14" t="s">
        <v>7</v>
      </c>
    </row>
    <row r="55" spans="1:8" ht="12.75">
      <c r="A55" s="95"/>
      <c r="B55" s="96" t="s">
        <v>243</v>
      </c>
      <c r="C55" s="96"/>
      <c r="D55" s="96"/>
      <c r="E55" s="17" t="s">
        <v>0</v>
      </c>
      <c r="F55" s="37" t="s">
        <v>0</v>
      </c>
      <c r="G55" s="19" t="s">
        <v>0</v>
      </c>
      <c r="H55" s="97"/>
    </row>
    <row r="56" spans="1:8" ht="12.75">
      <c r="A56" s="26" t="s">
        <v>0</v>
      </c>
      <c r="B56" s="121" t="s">
        <v>0</v>
      </c>
      <c r="C56" s="122" t="s">
        <v>0</v>
      </c>
      <c r="D56" s="122" t="s">
        <v>0</v>
      </c>
      <c r="E56" s="82"/>
      <c r="F56" s="68"/>
      <c r="G56" s="69"/>
      <c r="H56" s="83"/>
    </row>
    <row r="57" spans="1:8" ht="12.75">
      <c r="A57" s="64" t="s">
        <v>0</v>
      </c>
      <c r="B57" s="93" t="s">
        <v>0</v>
      </c>
      <c r="C57" s="94" t="s">
        <v>0</v>
      </c>
      <c r="D57" s="94" t="s">
        <v>0</v>
      </c>
      <c r="E57" s="82"/>
      <c r="F57" s="68"/>
      <c r="G57" s="69"/>
      <c r="H57" s="83"/>
    </row>
    <row r="58" spans="1:8" ht="12.75">
      <c r="A58" s="26"/>
      <c r="B58" s="80"/>
      <c r="C58" s="81"/>
      <c r="D58" s="81" t="s">
        <v>0</v>
      </c>
      <c r="E58" s="82"/>
      <c r="F58" s="68"/>
      <c r="G58" s="69"/>
      <c r="H58" s="83"/>
    </row>
    <row r="59" spans="1:8" ht="12.75">
      <c r="A59" s="26"/>
      <c r="B59" s="80"/>
      <c r="C59" s="81"/>
      <c r="D59" s="81"/>
      <c r="E59" s="82"/>
      <c r="F59" s="68"/>
      <c r="G59" s="69"/>
      <c r="H59" s="83"/>
    </row>
    <row r="60" spans="1:8" ht="12.75">
      <c r="A60" s="26"/>
      <c r="B60" s="80"/>
      <c r="C60" s="81"/>
      <c r="D60" s="81" t="s">
        <v>0</v>
      </c>
      <c r="E60" s="82"/>
      <c r="F60" s="68"/>
      <c r="G60" s="69"/>
      <c r="H60" s="83"/>
    </row>
    <row r="61" spans="1:8" ht="12.75">
      <c r="A61" s="26"/>
      <c r="B61" s="80"/>
      <c r="C61" s="81"/>
      <c r="D61" s="81"/>
      <c r="E61" s="82"/>
      <c r="F61" s="68"/>
      <c r="G61" s="69"/>
      <c r="H61" s="83"/>
    </row>
    <row r="62" spans="1:8" ht="12.75">
      <c r="A62" s="26"/>
      <c r="B62" s="80"/>
      <c r="C62" s="81"/>
      <c r="D62" s="81" t="s">
        <v>0</v>
      </c>
      <c r="E62" s="82"/>
      <c r="F62" s="68"/>
      <c r="G62" s="69"/>
      <c r="H62" s="83"/>
    </row>
    <row r="63" spans="1:8" ht="13.5" thickBot="1">
      <c r="A63" s="84" t="s">
        <v>0</v>
      </c>
      <c r="B63" s="85" t="s">
        <v>0</v>
      </c>
      <c r="C63" s="86" t="s">
        <v>0</v>
      </c>
      <c r="D63" s="86" t="s">
        <v>0</v>
      </c>
      <c r="E63" s="74"/>
      <c r="F63" s="75"/>
      <c r="G63" s="76"/>
      <c r="H63" s="77"/>
    </row>
    <row r="64" spans="1:8" ht="12.75">
      <c r="A64" s="87"/>
      <c r="B64" s="88" t="s">
        <v>244</v>
      </c>
      <c r="C64" s="89"/>
      <c r="D64" s="89"/>
      <c r="E64" s="17"/>
      <c r="F64" s="37"/>
      <c r="G64" s="19"/>
      <c r="H64" s="90"/>
    </row>
    <row r="65" spans="1:8" ht="12.75">
      <c r="A65" s="26"/>
      <c r="B65" s="80"/>
      <c r="C65" s="81"/>
      <c r="D65" s="81"/>
      <c r="E65" s="82"/>
      <c r="F65" s="68"/>
      <c r="G65" s="69"/>
      <c r="H65" s="83"/>
    </row>
    <row r="66" spans="1:8" ht="12.75">
      <c r="A66" s="26"/>
      <c r="B66" s="80"/>
      <c r="C66" s="81"/>
      <c r="D66" s="81"/>
      <c r="E66" s="82"/>
      <c r="F66" s="68"/>
      <c r="G66" s="69"/>
      <c r="H66" s="83"/>
    </row>
    <row r="67" spans="1:8" ht="12.75">
      <c r="A67" s="26"/>
      <c r="B67" s="80"/>
      <c r="C67" s="81"/>
      <c r="D67" s="81"/>
      <c r="E67" s="82"/>
      <c r="F67" s="68"/>
      <c r="G67" s="69"/>
      <c r="H67" s="83"/>
    </row>
    <row r="68" spans="1:8" ht="12.75">
      <c r="A68" s="26" t="s">
        <v>0</v>
      </c>
      <c r="B68" s="80" t="s">
        <v>0</v>
      </c>
      <c r="C68" s="81" t="s">
        <v>0</v>
      </c>
      <c r="D68" s="81" t="s">
        <v>0</v>
      </c>
      <c r="E68" s="82"/>
      <c r="F68" s="68"/>
      <c r="G68" s="69"/>
      <c r="H68" s="83"/>
    </row>
    <row r="69" spans="1:8" ht="12.75">
      <c r="A69" s="26" t="s">
        <v>0</v>
      </c>
      <c r="B69" s="80" t="s">
        <v>0</v>
      </c>
      <c r="C69" s="81" t="s">
        <v>0</v>
      </c>
      <c r="D69" s="81" t="s">
        <v>0</v>
      </c>
      <c r="E69" s="82"/>
      <c r="F69" s="68"/>
      <c r="G69" s="69"/>
      <c r="H69" s="83"/>
    </row>
    <row r="70" spans="1:8" ht="12.75">
      <c r="A70" s="26" t="s">
        <v>0</v>
      </c>
      <c r="B70" s="80" t="s">
        <v>0</v>
      </c>
      <c r="C70" s="81" t="s">
        <v>0</v>
      </c>
      <c r="D70" s="81" t="s">
        <v>0</v>
      </c>
      <c r="E70" s="82"/>
      <c r="F70" s="68"/>
      <c r="G70" s="69"/>
      <c r="H70" s="83"/>
    </row>
    <row r="71" spans="1:8" ht="12.75">
      <c r="A71" s="26" t="s">
        <v>0</v>
      </c>
      <c r="B71" s="80" t="s">
        <v>0</v>
      </c>
      <c r="C71" s="81" t="s">
        <v>0</v>
      </c>
      <c r="D71" s="81" t="s">
        <v>0</v>
      </c>
      <c r="E71" s="82"/>
      <c r="F71" s="68"/>
      <c r="G71" s="69"/>
      <c r="H71" s="83"/>
    </row>
    <row r="72" spans="1:8" ht="13.5" thickBot="1">
      <c r="A72" s="84" t="s">
        <v>0</v>
      </c>
      <c r="B72" s="91" t="s">
        <v>0</v>
      </c>
      <c r="C72" s="92" t="s">
        <v>0</v>
      </c>
      <c r="D72" s="92" t="s">
        <v>0</v>
      </c>
      <c r="E72" s="74"/>
      <c r="F72" s="75"/>
      <c r="G72" s="76"/>
      <c r="H72" s="77"/>
    </row>
    <row r="73" spans="1:8" ht="12.75">
      <c r="A73" s="87"/>
      <c r="B73" s="88" t="s">
        <v>245</v>
      </c>
      <c r="C73" s="89"/>
      <c r="D73" s="89"/>
      <c r="E73" s="17"/>
      <c r="F73" s="37"/>
      <c r="G73" s="19"/>
      <c r="H73" s="90"/>
    </row>
    <row r="74" spans="1:8" ht="12.75">
      <c r="A74" s="26" t="s">
        <v>0</v>
      </c>
      <c r="B74" s="80" t="s">
        <v>0</v>
      </c>
      <c r="C74" s="81" t="s">
        <v>0</v>
      </c>
      <c r="D74" s="81" t="s">
        <v>0</v>
      </c>
      <c r="E74" s="82"/>
      <c r="F74" s="68"/>
      <c r="G74" s="69"/>
      <c r="H74" s="83"/>
    </row>
    <row r="75" spans="1:8" ht="12.75">
      <c r="A75" s="64" t="s">
        <v>0</v>
      </c>
      <c r="B75" s="93" t="s">
        <v>0</v>
      </c>
      <c r="C75" s="94" t="s">
        <v>0</v>
      </c>
      <c r="D75" s="94" t="s">
        <v>0</v>
      </c>
      <c r="E75" s="82"/>
      <c r="F75" s="68"/>
      <c r="G75" s="69"/>
      <c r="H75" s="83"/>
    </row>
    <row r="76" spans="1:8" ht="12.75">
      <c r="A76" s="64"/>
      <c r="B76" s="93"/>
      <c r="C76" s="94"/>
      <c r="D76" s="94"/>
      <c r="E76" s="82"/>
      <c r="F76" s="68"/>
      <c r="G76" s="69"/>
      <c r="H76" s="83"/>
    </row>
    <row r="77" spans="1:8" ht="12.75">
      <c r="A77" s="64"/>
      <c r="B77" s="93"/>
      <c r="C77" s="94"/>
      <c r="D77" s="94"/>
      <c r="E77" s="82"/>
      <c r="F77" s="68"/>
      <c r="G77" s="69"/>
      <c r="H77" s="83"/>
    </row>
    <row r="78" spans="1:8" ht="12.75">
      <c r="A78" s="64"/>
      <c r="B78" s="93"/>
      <c r="C78" s="94"/>
      <c r="D78" s="94"/>
      <c r="E78" s="82"/>
      <c r="F78" s="68"/>
      <c r="G78" s="69"/>
      <c r="H78" s="83"/>
    </row>
    <row r="79" spans="1:8" ht="12.75">
      <c r="A79" s="64" t="s">
        <v>0</v>
      </c>
      <c r="B79" s="93" t="s">
        <v>0</v>
      </c>
      <c r="C79" s="94" t="s">
        <v>0</v>
      </c>
      <c r="D79" s="94" t="s">
        <v>0</v>
      </c>
      <c r="E79" s="82"/>
      <c r="F79" s="68"/>
      <c r="G79" s="69"/>
      <c r="H79" s="83"/>
    </row>
    <row r="80" spans="1:8" ht="12.75">
      <c r="A80" s="64" t="s">
        <v>0</v>
      </c>
      <c r="B80" s="93" t="s">
        <v>0</v>
      </c>
      <c r="C80" s="94" t="s">
        <v>0</v>
      </c>
      <c r="D80" s="94" t="s">
        <v>0</v>
      </c>
      <c r="E80" s="82"/>
      <c r="F80" s="68"/>
      <c r="G80" s="69"/>
      <c r="H80" s="83"/>
    </row>
    <row r="81" spans="1:8" ht="13.5" thickBot="1">
      <c r="A81" s="84" t="s">
        <v>0</v>
      </c>
      <c r="B81" s="85" t="s">
        <v>0</v>
      </c>
      <c r="C81" s="86" t="s">
        <v>0</v>
      </c>
      <c r="D81" s="86" t="s">
        <v>0</v>
      </c>
      <c r="E81" s="74"/>
      <c r="F81" s="75"/>
      <c r="G81" s="76"/>
      <c r="H81" s="77"/>
    </row>
    <row r="82" spans="1:8" ht="12.75">
      <c r="A82" s="87"/>
      <c r="B82" s="88" t="s">
        <v>259</v>
      </c>
      <c r="C82" s="89"/>
      <c r="D82" s="89"/>
      <c r="E82" s="17"/>
      <c r="F82" s="37"/>
      <c r="G82" s="19"/>
      <c r="H82" s="90"/>
    </row>
    <row r="83" spans="1:8" ht="12.75">
      <c r="A83" s="26"/>
      <c r="B83" s="80"/>
      <c r="C83" s="81"/>
      <c r="D83" s="81"/>
      <c r="E83" s="82"/>
      <c r="F83" s="68"/>
      <c r="G83" s="69"/>
      <c r="H83" s="83"/>
    </row>
    <row r="84" spans="1:8" ht="12.75">
      <c r="A84" s="26"/>
      <c r="B84" s="80"/>
      <c r="C84" s="81"/>
      <c r="D84" s="81"/>
      <c r="E84" s="82"/>
      <c r="F84" s="68"/>
      <c r="G84" s="69"/>
      <c r="H84" s="83"/>
    </row>
    <row r="85" spans="1:8" ht="12.75">
      <c r="A85" s="26"/>
      <c r="B85" s="80"/>
      <c r="C85" s="81"/>
      <c r="D85" s="81"/>
      <c r="E85" s="82"/>
      <c r="F85" s="68"/>
      <c r="G85" s="69"/>
      <c r="H85" s="83"/>
    </row>
    <row r="86" spans="1:8" ht="12.75">
      <c r="A86" s="26"/>
      <c r="B86" s="80"/>
      <c r="C86" s="81"/>
      <c r="D86" s="81"/>
      <c r="E86" s="82"/>
      <c r="F86" s="68"/>
      <c r="G86" s="69"/>
      <c r="H86" s="83"/>
    </row>
    <row r="87" spans="1:8" ht="12.75">
      <c r="A87" s="26"/>
      <c r="B87" s="80"/>
      <c r="C87" s="81"/>
      <c r="D87" s="81"/>
      <c r="E87" s="82"/>
      <c r="F87" s="68"/>
      <c r="G87" s="69"/>
      <c r="H87" s="83"/>
    </row>
    <row r="88" spans="1:8" ht="12.75">
      <c r="A88" s="26"/>
      <c r="B88" s="80"/>
      <c r="C88" s="81"/>
      <c r="D88" s="81"/>
      <c r="E88" s="82"/>
      <c r="F88" s="68"/>
      <c r="G88" s="69"/>
      <c r="H88" s="83"/>
    </row>
    <row r="89" spans="1:8" ht="12.75">
      <c r="A89" s="26"/>
      <c r="B89" s="80"/>
      <c r="C89" s="81"/>
      <c r="D89" s="81"/>
      <c r="E89" s="82"/>
      <c r="F89" s="68"/>
      <c r="G89" s="69"/>
      <c r="H89" s="83"/>
    </row>
    <row r="90" spans="1:8" ht="13.5" thickBot="1">
      <c r="A90" s="84"/>
      <c r="B90" s="91"/>
      <c r="C90" s="92"/>
      <c r="D90" s="92"/>
      <c r="E90" s="74"/>
      <c r="F90" s="75"/>
      <c r="G90" s="76"/>
      <c r="H90" s="77"/>
    </row>
  </sheetData>
  <sheetProtection/>
  <mergeCells count="2">
    <mergeCell ref="B3:F3"/>
    <mergeCell ref="B52:E52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22.00390625" style="0" customWidth="1"/>
    <col min="4" max="4" width="4.140625" style="0" customWidth="1"/>
    <col min="6" max="6" width="7.421875" style="0" customWidth="1"/>
  </cols>
  <sheetData>
    <row r="1" spans="1:8" ht="15.75">
      <c r="A1" s="7"/>
      <c r="B1" s="8" t="s">
        <v>180</v>
      </c>
      <c r="C1" s="9"/>
      <c r="D1" s="9"/>
      <c r="E1" s="9"/>
      <c r="F1" s="9"/>
      <c r="G1" s="9"/>
      <c r="H1" s="9"/>
    </row>
    <row r="2" spans="1:8" ht="15.75">
      <c r="A2" s="7"/>
      <c r="B2" s="8" t="s">
        <v>177</v>
      </c>
      <c r="C2" s="9"/>
      <c r="D2" s="9"/>
      <c r="E2" s="9"/>
      <c r="F2" s="9"/>
      <c r="G2" s="9"/>
      <c r="H2" s="9"/>
    </row>
    <row r="3" spans="1:8" ht="15.75">
      <c r="A3" s="9"/>
      <c r="B3" s="349" t="s">
        <v>265</v>
      </c>
      <c r="C3" s="350"/>
      <c r="D3" s="351"/>
      <c r="E3" s="351"/>
      <c r="F3" s="351"/>
      <c r="G3" s="9"/>
      <c r="H3" s="9"/>
    </row>
    <row r="4" spans="1:8" ht="16.5" thickBot="1">
      <c r="A4" s="9"/>
      <c r="B4" s="10" t="s">
        <v>0</v>
      </c>
      <c r="C4" s="11"/>
      <c r="D4" s="9"/>
      <c r="E4" s="9"/>
      <c r="F4" s="9"/>
      <c r="G4" s="9"/>
      <c r="H4" s="9"/>
    </row>
    <row r="5" spans="1:8" ht="13.5" thickBot="1">
      <c r="A5" s="12" t="s">
        <v>5</v>
      </c>
      <c r="B5" s="13" t="s">
        <v>2</v>
      </c>
      <c r="C5" s="13" t="s">
        <v>3</v>
      </c>
      <c r="D5" s="13" t="s">
        <v>1</v>
      </c>
      <c r="E5" s="13" t="s">
        <v>6</v>
      </c>
      <c r="F5" s="13" t="s">
        <v>0</v>
      </c>
      <c r="G5" s="13" t="s">
        <v>4</v>
      </c>
      <c r="H5" s="14" t="s">
        <v>7</v>
      </c>
    </row>
    <row r="6" spans="1:8" ht="12.75">
      <c r="A6" s="95"/>
      <c r="B6" s="96" t="s">
        <v>239</v>
      </c>
      <c r="C6" s="96"/>
      <c r="D6" s="96"/>
      <c r="E6" s="17"/>
      <c r="F6" s="37"/>
      <c r="G6" s="19"/>
      <c r="H6" s="97"/>
    </row>
    <row r="7" spans="1:8" ht="12.75">
      <c r="A7" s="98">
        <v>143</v>
      </c>
      <c r="B7" s="23" t="s">
        <v>165</v>
      </c>
      <c r="C7" s="23" t="s">
        <v>164</v>
      </c>
      <c r="D7" s="23" t="s">
        <v>14</v>
      </c>
      <c r="E7" s="24">
        <v>0</v>
      </c>
      <c r="F7" s="24">
        <v>0.000681712962962963</v>
      </c>
      <c r="G7" s="1">
        <f aca="true" t="shared" si="0" ref="G7:G13">F7-E7</f>
        <v>0.000681712962962963</v>
      </c>
      <c r="H7" s="25">
        <f aca="true" t="shared" si="1" ref="H7:H13">RANK(G7,$G$7:$G$13,1)</f>
        <v>1</v>
      </c>
    </row>
    <row r="8" spans="1:8" ht="12.75">
      <c r="A8" s="98">
        <v>17</v>
      </c>
      <c r="B8" s="23" t="s">
        <v>22</v>
      </c>
      <c r="C8" s="23" t="s">
        <v>25</v>
      </c>
      <c r="D8" s="23" t="s">
        <v>13</v>
      </c>
      <c r="E8" s="24">
        <v>0</v>
      </c>
      <c r="F8" s="24">
        <v>0.0010069444444444444</v>
      </c>
      <c r="G8" s="1">
        <f t="shared" si="0"/>
        <v>0.0010069444444444444</v>
      </c>
      <c r="H8" s="25">
        <f t="shared" si="1"/>
        <v>2</v>
      </c>
    </row>
    <row r="9" spans="1:8" ht="12.75">
      <c r="A9" s="98">
        <v>64</v>
      </c>
      <c r="B9" s="23" t="s">
        <v>201</v>
      </c>
      <c r="C9" s="23" t="s">
        <v>149</v>
      </c>
      <c r="D9" s="23" t="s">
        <v>9</v>
      </c>
      <c r="E9" s="24">
        <v>0</v>
      </c>
      <c r="F9" s="24">
        <v>0.0011412037037037037</v>
      </c>
      <c r="G9" s="1">
        <f t="shared" si="0"/>
        <v>0.0011412037037037037</v>
      </c>
      <c r="H9" s="25">
        <f t="shared" si="1"/>
        <v>3</v>
      </c>
    </row>
    <row r="10" spans="1:8" ht="12.75">
      <c r="A10" s="98">
        <v>15</v>
      </c>
      <c r="B10" s="23" t="s">
        <v>20</v>
      </c>
      <c r="C10" s="23" t="s">
        <v>25</v>
      </c>
      <c r="D10" s="23" t="s">
        <v>13</v>
      </c>
      <c r="E10" s="24">
        <v>0</v>
      </c>
      <c r="F10" s="24">
        <v>0.0013229166666666665</v>
      </c>
      <c r="G10" s="1">
        <f t="shared" si="0"/>
        <v>0.0013229166666666665</v>
      </c>
      <c r="H10" s="25">
        <f t="shared" si="1"/>
        <v>4</v>
      </c>
    </row>
    <row r="11" spans="1:8" ht="12.75">
      <c r="A11" s="123">
        <v>141</v>
      </c>
      <c r="B11" s="23" t="s">
        <v>255</v>
      </c>
      <c r="C11" s="23" t="s">
        <v>256</v>
      </c>
      <c r="D11" s="23" t="s">
        <v>14</v>
      </c>
      <c r="E11" s="24">
        <v>0</v>
      </c>
      <c r="F11" s="24">
        <v>0.0015555555555555557</v>
      </c>
      <c r="G11" s="1">
        <f t="shared" si="0"/>
        <v>0.0015555555555555557</v>
      </c>
      <c r="H11" s="25">
        <f t="shared" si="1"/>
        <v>5</v>
      </c>
    </row>
    <row r="12" spans="1:8" ht="12.75">
      <c r="A12" s="98">
        <v>20</v>
      </c>
      <c r="B12" s="23" t="s">
        <v>184</v>
      </c>
      <c r="C12" s="23" t="s">
        <v>25</v>
      </c>
      <c r="D12" s="23" t="s">
        <v>13</v>
      </c>
      <c r="E12" s="24">
        <v>0</v>
      </c>
      <c r="F12" s="24">
        <v>0.0020821759259259257</v>
      </c>
      <c r="G12" s="1">
        <f t="shared" si="0"/>
        <v>0.0020821759259259257</v>
      </c>
      <c r="H12" s="25">
        <f t="shared" si="1"/>
        <v>6</v>
      </c>
    </row>
    <row r="13" spans="1:8" ht="12.75">
      <c r="A13" s="98">
        <v>14</v>
      </c>
      <c r="B13" s="23" t="s">
        <v>19</v>
      </c>
      <c r="C13" s="23" t="s">
        <v>25</v>
      </c>
      <c r="D13" s="23" t="s">
        <v>9</v>
      </c>
      <c r="E13" s="24">
        <v>0</v>
      </c>
      <c r="F13" s="24">
        <v>0.002144675925925926</v>
      </c>
      <c r="G13" s="1">
        <f t="shared" si="0"/>
        <v>0.002144675925925926</v>
      </c>
      <c r="H13" s="25">
        <f t="shared" si="1"/>
        <v>7</v>
      </c>
    </row>
    <row r="14" spans="1:8" ht="13.5" thickBot="1">
      <c r="A14" s="106" t="s">
        <v>0</v>
      </c>
      <c r="B14" s="112" t="s">
        <v>0</v>
      </c>
      <c r="C14" s="113" t="s">
        <v>0</v>
      </c>
      <c r="D14" s="86" t="s">
        <v>0</v>
      </c>
      <c r="E14" s="75"/>
      <c r="F14" s="75"/>
      <c r="G14" s="76"/>
      <c r="H14" s="108"/>
    </row>
    <row r="15" spans="1:8" ht="12.75">
      <c r="A15" s="109"/>
      <c r="B15" s="110" t="s">
        <v>240</v>
      </c>
      <c r="C15" s="111"/>
      <c r="D15" s="89"/>
      <c r="E15" s="52" t="s">
        <v>0</v>
      </c>
      <c r="F15" s="52"/>
      <c r="G15" s="53" t="s">
        <v>0</v>
      </c>
      <c r="H15" s="54"/>
    </row>
    <row r="16" spans="1:8" ht="12.75">
      <c r="A16" s="98">
        <v>111</v>
      </c>
      <c r="B16" s="23" t="s">
        <v>145</v>
      </c>
      <c r="C16" s="23" t="s">
        <v>146</v>
      </c>
      <c r="D16" s="23" t="s">
        <v>10</v>
      </c>
      <c r="E16" s="24">
        <v>0</v>
      </c>
      <c r="F16" s="24">
        <v>0.0002766203703703704</v>
      </c>
      <c r="G16" s="1">
        <f aca="true" t="shared" si="2" ref="G16:G23">F16-E16</f>
        <v>0.0002766203703703704</v>
      </c>
      <c r="H16" s="25">
        <f aca="true" t="shared" si="3" ref="H16:H23">RANK(G16,$G$16:$G$23,1)</f>
        <v>1</v>
      </c>
    </row>
    <row r="17" spans="1:8" ht="12.75">
      <c r="A17" s="124">
        <v>35</v>
      </c>
      <c r="B17" s="125" t="s">
        <v>38</v>
      </c>
      <c r="C17" s="125" t="s">
        <v>36</v>
      </c>
      <c r="D17" s="125" t="s">
        <v>9</v>
      </c>
      <c r="E17" s="24">
        <v>0</v>
      </c>
      <c r="F17" s="24">
        <v>0.00028333333333333335</v>
      </c>
      <c r="G17" s="1">
        <f t="shared" si="2"/>
        <v>0.00028333333333333335</v>
      </c>
      <c r="H17" s="25">
        <f t="shared" si="3"/>
        <v>2</v>
      </c>
    </row>
    <row r="18" spans="1:8" ht="12.75">
      <c r="A18" s="98">
        <v>112</v>
      </c>
      <c r="B18" s="23" t="s">
        <v>147</v>
      </c>
      <c r="C18" s="23" t="s">
        <v>146</v>
      </c>
      <c r="D18" s="23" t="s">
        <v>9</v>
      </c>
      <c r="E18" s="24">
        <v>0</v>
      </c>
      <c r="F18" s="24">
        <v>0.0002928240740740741</v>
      </c>
      <c r="G18" s="1">
        <f t="shared" si="2"/>
        <v>0.0002928240740740741</v>
      </c>
      <c r="H18" s="25">
        <f t="shared" si="3"/>
        <v>3</v>
      </c>
    </row>
    <row r="19" spans="1:8" ht="12.75">
      <c r="A19" s="98">
        <v>127</v>
      </c>
      <c r="B19" s="23" t="s">
        <v>71</v>
      </c>
      <c r="C19" s="23" t="s">
        <v>69</v>
      </c>
      <c r="D19" s="23" t="s">
        <v>9</v>
      </c>
      <c r="E19" s="24">
        <v>0</v>
      </c>
      <c r="F19" s="24">
        <v>0.0003344907407407407</v>
      </c>
      <c r="G19" s="1">
        <f t="shared" si="2"/>
        <v>0.0003344907407407407</v>
      </c>
      <c r="H19" s="25">
        <f t="shared" si="3"/>
        <v>4</v>
      </c>
    </row>
    <row r="20" spans="1:8" ht="12.75">
      <c r="A20" s="98">
        <v>128</v>
      </c>
      <c r="B20" s="23" t="s">
        <v>72</v>
      </c>
      <c r="C20" s="23" t="s">
        <v>69</v>
      </c>
      <c r="D20" s="23" t="s">
        <v>9</v>
      </c>
      <c r="E20" s="24">
        <v>0</v>
      </c>
      <c r="F20" s="24">
        <v>0.0003344907407407407</v>
      </c>
      <c r="G20" s="1">
        <f t="shared" si="2"/>
        <v>0.0003344907407407407</v>
      </c>
      <c r="H20" s="25">
        <f t="shared" si="3"/>
        <v>4</v>
      </c>
    </row>
    <row r="21" spans="1:8" ht="12.75">
      <c r="A21" s="123">
        <v>108</v>
      </c>
      <c r="B21" s="23" t="s">
        <v>253</v>
      </c>
      <c r="C21" s="23" t="s">
        <v>266</v>
      </c>
      <c r="D21" s="23" t="s">
        <v>9</v>
      </c>
      <c r="E21" s="24">
        <v>0</v>
      </c>
      <c r="F21" s="24">
        <v>0.0003346064814814815</v>
      </c>
      <c r="G21" s="1">
        <f t="shared" si="2"/>
        <v>0.0003346064814814815</v>
      </c>
      <c r="H21" s="25">
        <f t="shared" si="3"/>
        <v>6</v>
      </c>
    </row>
    <row r="22" spans="1:8" ht="12.75">
      <c r="A22" s="98">
        <v>142</v>
      </c>
      <c r="B22" s="23" t="s">
        <v>166</v>
      </c>
      <c r="C22" s="23" t="s">
        <v>164</v>
      </c>
      <c r="D22" s="23" t="s">
        <v>14</v>
      </c>
      <c r="E22" s="24">
        <v>0</v>
      </c>
      <c r="F22" s="24">
        <v>0.00047453703703703704</v>
      </c>
      <c r="G22" s="1">
        <f t="shared" si="2"/>
        <v>0.00047453703703703704</v>
      </c>
      <c r="H22" s="25">
        <f t="shared" si="3"/>
        <v>7</v>
      </c>
    </row>
    <row r="23" spans="1:8" ht="13.5" thickBot="1">
      <c r="A23" s="98">
        <v>120</v>
      </c>
      <c r="B23" s="23" t="s">
        <v>125</v>
      </c>
      <c r="C23" s="23" t="s">
        <v>124</v>
      </c>
      <c r="D23" s="23" t="s">
        <v>9</v>
      </c>
      <c r="E23" s="24">
        <v>0</v>
      </c>
      <c r="F23" s="24">
        <v>0.0005347222222222222</v>
      </c>
      <c r="G23" s="1">
        <f t="shared" si="2"/>
        <v>0.0005347222222222222</v>
      </c>
      <c r="H23" s="25">
        <f t="shared" si="3"/>
        <v>8</v>
      </c>
    </row>
    <row r="24" spans="1:8" ht="12.75">
      <c r="A24" s="109"/>
      <c r="B24" s="110" t="s">
        <v>241</v>
      </c>
      <c r="C24" s="111"/>
      <c r="D24" s="89"/>
      <c r="E24" s="37" t="s">
        <v>0</v>
      </c>
      <c r="F24" s="37"/>
      <c r="G24" s="19" t="s">
        <v>0</v>
      </c>
      <c r="H24" s="38"/>
    </row>
    <row r="25" spans="1:8" ht="12.75">
      <c r="A25" s="124">
        <v>122</v>
      </c>
      <c r="B25" s="125" t="s">
        <v>126</v>
      </c>
      <c r="C25" s="125" t="s">
        <v>124</v>
      </c>
      <c r="D25" s="125" t="s">
        <v>9</v>
      </c>
      <c r="E25" s="24">
        <v>0</v>
      </c>
      <c r="F25" s="24">
        <v>0.000556712962962963</v>
      </c>
      <c r="G25" s="1">
        <f aca="true" t="shared" si="4" ref="G25:G30">F25-E25</f>
        <v>0.000556712962962963</v>
      </c>
      <c r="H25" s="25">
        <f aca="true" t="shared" si="5" ref="H25:H30">RANK(G25,$G$25:$G$30,1)</f>
        <v>1</v>
      </c>
    </row>
    <row r="26" spans="1:8" ht="12.75">
      <c r="A26" s="98">
        <v>116</v>
      </c>
      <c r="B26" s="23" t="s">
        <v>113</v>
      </c>
      <c r="C26" s="23" t="s">
        <v>109</v>
      </c>
      <c r="D26" s="23" t="s">
        <v>27</v>
      </c>
      <c r="E26" s="24">
        <v>0</v>
      </c>
      <c r="F26" s="24">
        <v>0.0006261574074074074</v>
      </c>
      <c r="G26" s="1">
        <f t="shared" si="4"/>
        <v>0.0006261574074074074</v>
      </c>
      <c r="H26" s="25">
        <f t="shared" si="5"/>
        <v>2</v>
      </c>
    </row>
    <row r="27" spans="1:8" ht="12.75">
      <c r="A27" s="98">
        <v>131</v>
      </c>
      <c r="B27" s="23" t="s">
        <v>73</v>
      </c>
      <c r="C27" s="23" t="s">
        <v>69</v>
      </c>
      <c r="D27" s="23" t="s">
        <v>10</v>
      </c>
      <c r="E27" s="24">
        <v>0</v>
      </c>
      <c r="F27" s="24">
        <v>0.0007939814814814814</v>
      </c>
      <c r="G27" s="1">
        <f t="shared" si="4"/>
        <v>0.0007939814814814814</v>
      </c>
      <c r="H27" s="25">
        <f t="shared" si="5"/>
        <v>3</v>
      </c>
    </row>
    <row r="28" spans="1:8" ht="12.75">
      <c r="A28" s="103">
        <v>67</v>
      </c>
      <c r="B28" s="23" t="s">
        <v>68</v>
      </c>
      <c r="C28" s="23" t="s">
        <v>66</v>
      </c>
      <c r="D28" s="23" t="s">
        <v>10</v>
      </c>
      <c r="E28" s="24">
        <v>0</v>
      </c>
      <c r="F28" s="24">
        <v>0.0008854166666666666</v>
      </c>
      <c r="G28" s="1">
        <f t="shared" si="4"/>
        <v>0.0008854166666666666</v>
      </c>
      <c r="H28" s="25">
        <f t="shared" si="5"/>
        <v>4</v>
      </c>
    </row>
    <row r="29" spans="1:8" ht="12.75">
      <c r="A29" s="103">
        <v>68</v>
      </c>
      <c r="B29" s="23" t="s">
        <v>202</v>
      </c>
      <c r="C29" s="23" t="s">
        <v>66</v>
      </c>
      <c r="D29" s="23" t="s">
        <v>27</v>
      </c>
      <c r="E29" s="24">
        <v>0</v>
      </c>
      <c r="F29" s="24">
        <v>0.0009525462962962963</v>
      </c>
      <c r="G29" s="1">
        <f t="shared" si="4"/>
        <v>0.0009525462962962963</v>
      </c>
      <c r="H29" s="25">
        <f t="shared" si="5"/>
        <v>5</v>
      </c>
    </row>
    <row r="30" spans="1:8" ht="13.5" thickBot="1">
      <c r="A30" s="124">
        <v>26</v>
      </c>
      <c r="B30" s="125" t="s">
        <v>24</v>
      </c>
      <c r="C30" s="125" t="s">
        <v>26</v>
      </c>
      <c r="D30" s="125" t="s">
        <v>27</v>
      </c>
      <c r="E30" s="24">
        <v>0</v>
      </c>
      <c r="F30" s="24">
        <v>0.0011250000000000001</v>
      </c>
      <c r="G30" s="1">
        <f t="shared" si="4"/>
        <v>0.0011250000000000001</v>
      </c>
      <c r="H30" s="25">
        <f t="shared" si="5"/>
        <v>6</v>
      </c>
    </row>
    <row r="31" spans="1:8" ht="12.75">
      <c r="A31" s="109"/>
      <c r="B31" s="110" t="s">
        <v>242</v>
      </c>
      <c r="C31" s="111"/>
      <c r="D31" s="89"/>
      <c r="E31" s="37" t="s">
        <v>0</v>
      </c>
      <c r="F31" s="37"/>
      <c r="G31" s="19" t="s">
        <v>0</v>
      </c>
      <c r="H31" s="38"/>
    </row>
    <row r="32" spans="1:8" ht="12.75">
      <c r="A32" s="98">
        <v>24</v>
      </c>
      <c r="B32" s="23" t="s">
        <v>188</v>
      </c>
      <c r="C32" s="23" t="s">
        <v>186</v>
      </c>
      <c r="D32" s="23" t="s">
        <v>27</v>
      </c>
      <c r="E32" s="24">
        <v>0</v>
      </c>
      <c r="F32" s="24">
        <v>0.0002789351851851852</v>
      </c>
      <c r="G32" s="1">
        <f aca="true" t="shared" si="6" ref="G32:G39">F32-E32</f>
        <v>0.0002789351851851852</v>
      </c>
      <c r="H32" s="25">
        <f aca="true" t="shared" si="7" ref="H32:H39">RANK(G32,$G$32:$G$39,1)</f>
        <v>1</v>
      </c>
    </row>
    <row r="33" spans="1:8" ht="12.75">
      <c r="A33" s="98">
        <v>73</v>
      </c>
      <c r="B33" s="23" t="s">
        <v>152</v>
      </c>
      <c r="C33" s="23" t="s">
        <v>18</v>
      </c>
      <c r="D33" s="23" t="s">
        <v>10</v>
      </c>
      <c r="E33" s="24">
        <v>0</v>
      </c>
      <c r="F33" s="24">
        <v>0.00034606481481481484</v>
      </c>
      <c r="G33" s="1">
        <f t="shared" si="6"/>
        <v>0.00034606481481481484</v>
      </c>
      <c r="H33" s="25">
        <f t="shared" si="7"/>
        <v>2</v>
      </c>
    </row>
    <row r="34" spans="1:8" ht="12.75">
      <c r="A34" s="123">
        <v>75</v>
      </c>
      <c r="B34" s="23" t="s">
        <v>267</v>
      </c>
      <c r="C34" s="23" t="s">
        <v>18</v>
      </c>
      <c r="D34" s="23" t="s">
        <v>27</v>
      </c>
      <c r="E34" s="24">
        <v>0</v>
      </c>
      <c r="F34" s="24">
        <v>0.0003576388888888889</v>
      </c>
      <c r="G34" s="1">
        <f t="shared" si="6"/>
        <v>0.0003576388888888889</v>
      </c>
      <c r="H34" s="25">
        <f t="shared" si="7"/>
        <v>3</v>
      </c>
    </row>
    <row r="35" spans="1:8" ht="12.75">
      <c r="A35" s="98">
        <v>46</v>
      </c>
      <c r="B35" s="23" t="s">
        <v>196</v>
      </c>
      <c r="C35" s="23" t="s">
        <v>142</v>
      </c>
      <c r="D35" s="23" t="s">
        <v>27</v>
      </c>
      <c r="E35" s="24">
        <v>0</v>
      </c>
      <c r="F35" s="24">
        <v>0.00038194444444444446</v>
      </c>
      <c r="G35" s="1">
        <f t="shared" si="6"/>
        <v>0.00038194444444444446</v>
      </c>
      <c r="H35" s="25">
        <f t="shared" si="7"/>
        <v>4</v>
      </c>
    </row>
    <row r="36" spans="1:8" ht="12.75">
      <c r="A36" s="98">
        <v>115</v>
      </c>
      <c r="B36" s="23" t="s">
        <v>112</v>
      </c>
      <c r="C36" s="23" t="s">
        <v>109</v>
      </c>
      <c r="D36" s="23" t="s">
        <v>12</v>
      </c>
      <c r="E36" s="24">
        <v>0</v>
      </c>
      <c r="F36" s="24">
        <v>0.000449074074074074</v>
      </c>
      <c r="G36" s="1">
        <f t="shared" si="6"/>
        <v>0.000449074074074074</v>
      </c>
      <c r="H36" s="25">
        <f t="shared" si="7"/>
        <v>5</v>
      </c>
    </row>
    <row r="37" spans="1:8" ht="12.75">
      <c r="A37" s="98">
        <v>92</v>
      </c>
      <c r="B37" s="23" t="s">
        <v>206</v>
      </c>
      <c r="C37" s="23" t="s">
        <v>102</v>
      </c>
      <c r="D37" s="23" t="s">
        <v>27</v>
      </c>
      <c r="E37" s="24">
        <v>0</v>
      </c>
      <c r="F37" s="24">
        <v>0.0005682870370370371</v>
      </c>
      <c r="G37" s="1">
        <f t="shared" si="6"/>
        <v>0.0005682870370370371</v>
      </c>
      <c r="H37" s="25">
        <f t="shared" si="7"/>
        <v>6</v>
      </c>
    </row>
    <row r="38" spans="1:8" ht="12.75">
      <c r="A38" s="114">
        <v>171</v>
      </c>
      <c r="B38" s="23" t="s">
        <v>160</v>
      </c>
      <c r="C38" s="23" t="s">
        <v>268</v>
      </c>
      <c r="D38" s="23" t="s">
        <v>9</v>
      </c>
      <c r="E38" s="24">
        <v>0</v>
      </c>
      <c r="F38" s="24">
        <v>0.0005856481481481482</v>
      </c>
      <c r="G38" s="1">
        <f t="shared" si="6"/>
        <v>0.0005856481481481482</v>
      </c>
      <c r="H38" s="25">
        <f t="shared" si="7"/>
        <v>7</v>
      </c>
    </row>
    <row r="39" spans="1:8" ht="12.75">
      <c r="A39" s="103">
        <v>27</v>
      </c>
      <c r="B39" s="23" t="s">
        <v>28</v>
      </c>
      <c r="C39" s="23" t="s">
        <v>26</v>
      </c>
      <c r="D39" s="23" t="s">
        <v>10</v>
      </c>
      <c r="E39" s="24">
        <v>0</v>
      </c>
      <c r="F39" s="24">
        <v>0.0006006944444444444</v>
      </c>
      <c r="G39" s="1">
        <f t="shared" si="6"/>
        <v>0.0006006944444444444</v>
      </c>
      <c r="H39" s="25">
        <f t="shared" si="7"/>
        <v>8</v>
      </c>
    </row>
    <row r="40" spans="1:8" ht="12.75">
      <c r="A40" s="26"/>
      <c r="B40" s="80"/>
      <c r="C40" s="81"/>
      <c r="D40" s="81"/>
      <c r="E40" s="82"/>
      <c r="F40" s="68"/>
      <c r="G40" s="69"/>
      <c r="H40" s="83"/>
    </row>
    <row r="41" spans="1:8" ht="13.5" thickBot="1">
      <c r="A41" s="84"/>
      <c r="B41" s="91"/>
      <c r="C41" s="92"/>
      <c r="D41" s="92"/>
      <c r="E41" s="74"/>
      <c r="F41" s="75"/>
      <c r="G41" s="76"/>
      <c r="H41" s="77"/>
    </row>
    <row r="42" spans="1:8" ht="12.75">
      <c r="A42" s="115"/>
      <c r="B42" s="116"/>
      <c r="C42" s="117"/>
      <c r="D42" s="117"/>
      <c r="E42" s="118"/>
      <c r="F42" s="119"/>
      <c r="G42" s="120"/>
      <c r="H42" s="117"/>
    </row>
    <row r="43" spans="1:8" ht="12.75">
      <c r="A43" s="115"/>
      <c r="B43" s="116"/>
      <c r="C43" s="117"/>
      <c r="D43" s="117"/>
      <c r="E43" s="118"/>
      <c r="F43" s="119"/>
      <c r="G43" s="120"/>
      <c r="H43" s="117"/>
    </row>
    <row r="44" spans="1:8" ht="12.75">
      <c r="A44" s="115"/>
      <c r="B44" s="116"/>
      <c r="C44" s="117"/>
      <c r="D44" s="117"/>
      <c r="E44" s="118"/>
      <c r="F44" s="119"/>
      <c r="G44" s="120"/>
      <c r="H44" s="117"/>
    </row>
    <row r="45" spans="1:8" ht="12.75">
      <c r="A45" s="115"/>
      <c r="B45" s="116"/>
      <c r="C45" s="117"/>
      <c r="D45" s="117"/>
      <c r="E45" s="118"/>
      <c r="F45" s="119"/>
      <c r="G45" s="120"/>
      <c r="H45" s="117"/>
    </row>
    <row r="46" spans="1:8" ht="12.75">
      <c r="A46" s="115"/>
      <c r="B46" s="116"/>
      <c r="C46" s="117"/>
      <c r="D46" s="117"/>
      <c r="E46" s="118"/>
      <c r="F46" s="119"/>
      <c r="G46" s="120"/>
      <c r="H46" s="117"/>
    </row>
    <row r="47" spans="1:8" ht="12.75">
      <c r="A47" s="115"/>
      <c r="B47" s="116"/>
      <c r="C47" s="117"/>
      <c r="D47" s="117"/>
      <c r="E47" s="118"/>
      <c r="F47" s="119"/>
      <c r="G47" s="120"/>
      <c r="H47" s="117"/>
    </row>
    <row r="48" spans="1:8" ht="12.75">
      <c r="A48" s="115"/>
      <c r="B48" s="116"/>
      <c r="C48" s="117"/>
      <c r="D48" s="117"/>
      <c r="E48" s="118"/>
      <c r="F48" s="119"/>
      <c r="G48" s="120"/>
      <c r="H48" s="117"/>
    </row>
    <row r="49" spans="1:8" ht="12.75">
      <c r="A49" s="115"/>
      <c r="B49" s="116"/>
      <c r="C49" s="117"/>
      <c r="D49" s="117"/>
      <c r="E49" s="118"/>
      <c r="F49" s="119"/>
      <c r="G49" s="120"/>
      <c r="H49" s="117"/>
    </row>
    <row r="50" spans="1:8" ht="12.75">
      <c r="A50" s="115"/>
      <c r="B50" s="116"/>
      <c r="C50" s="117"/>
      <c r="D50" s="117"/>
      <c r="E50" s="118"/>
      <c r="F50" s="119"/>
      <c r="G50" s="120"/>
      <c r="H50" s="117"/>
    </row>
    <row r="51" spans="1:8" ht="15.75">
      <c r="A51" s="9"/>
      <c r="B51" s="8" t="s">
        <v>180</v>
      </c>
      <c r="C51" s="9"/>
      <c r="D51" s="9"/>
      <c r="E51" s="9"/>
      <c r="F51" s="9"/>
      <c r="G51" s="9"/>
      <c r="H51" s="9"/>
    </row>
    <row r="52" spans="1:8" ht="15.75">
      <c r="A52" s="9"/>
      <c r="B52" s="8" t="s">
        <v>177</v>
      </c>
      <c r="C52" s="9"/>
      <c r="D52" s="9"/>
      <c r="E52" s="9"/>
      <c r="F52" s="9"/>
      <c r="G52" s="9"/>
      <c r="H52" s="9"/>
    </row>
    <row r="53" spans="1:8" ht="15.75">
      <c r="A53" s="9"/>
      <c r="B53" s="349" t="s">
        <v>265</v>
      </c>
      <c r="C53" s="350"/>
      <c r="D53" s="351"/>
      <c r="E53" s="351"/>
      <c r="F53" s="9"/>
      <c r="G53" s="9"/>
      <c r="H53" s="9"/>
    </row>
    <row r="54" spans="1:8" ht="16.5" thickBot="1">
      <c r="A54" s="9"/>
      <c r="B54" s="10"/>
      <c r="C54" s="11"/>
      <c r="D54" s="9"/>
      <c r="E54" s="9"/>
      <c r="F54" s="9"/>
      <c r="G54" s="9"/>
      <c r="H54" s="9"/>
    </row>
    <row r="55" spans="1:8" ht="13.5" thickBot="1">
      <c r="A55" s="12" t="s">
        <v>5</v>
      </c>
      <c r="B55" s="13" t="s">
        <v>2</v>
      </c>
      <c r="C55" s="13" t="s">
        <v>3</v>
      </c>
      <c r="D55" s="13" t="s">
        <v>1</v>
      </c>
      <c r="E55" s="13" t="s">
        <v>6</v>
      </c>
      <c r="F55" s="13" t="s">
        <v>0</v>
      </c>
      <c r="G55" s="13" t="s">
        <v>4</v>
      </c>
      <c r="H55" s="14" t="s">
        <v>7</v>
      </c>
    </row>
    <row r="56" spans="1:8" ht="12.75">
      <c r="A56" s="95"/>
      <c r="B56" s="96" t="s">
        <v>243</v>
      </c>
      <c r="C56" s="96"/>
      <c r="D56" s="96"/>
      <c r="E56" s="17" t="s">
        <v>0</v>
      </c>
      <c r="F56" s="37" t="s">
        <v>0</v>
      </c>
      <c r="G56" s="19" t="s">
        <v>0</v>
      </c>
      <c r="H56" s="97"/>
    </row>
    <row r="57" spans="1:8" ht="12.75">
      <c r="A57" s="26" t="s">
        <v>0</v>
      </c>
      <c r="B57" s="121" t="s">
        <v>0</v>
      </c>
      <c r="C57" s="122" t="s">
        <v>0</v>
      </c>
      <c r="D57" s="122" t="s">
        <v>0</v>
      </c>
      <c r="E57" s="82"/>
      <c r="F57" s="68"/>
      <c r="G57" s="69"/>
      <c r="H57" s="83"/>
    </row>
    <row r="58" spans="1:8" ht="12.75">
      <c r="A58" s="64" t="s">
        <v>0</v>
      </c>
      <c r="B58" s="93" t="s">
        <v>0</v>
      </c>
      <c r="C58" s="94" t="s">
        <v>0</v>
      </c>
      <c r="D58" s="94" t="s">
        <v>0</v>
      </c>
      <c r="E58" s="82"/>
      <c r="F58" s="68"/>
      <c r="G58" s="69"/>
      <c r="H58" s="83"/>
    </row>
    <row r="59" spans="1:8" ht="12.75">
      <c r="A59" s="26"/>
      <c r="B59" s="80"/>
      <c r="C59" s="81"/>
      <c r="D59" s="81" t="s">
        <v>0</v>
      </c>
      <c r="E59" s="82"/>
      <c r="F59" s="68"/>
      <c r="G59" s="69"/>
      <c r="H59" s="83"/>
    </row>
    <row r="60" spans="1:8" ht="12.75">
      <c r="A60" s="26"/>
      <c r="B60" s="80"/>
      <c r="C60" s="81"/>
      <c r="D60" s="81"/>
      <c r="E60" s="82"/>
      <c r="F60" s="68"/>
      <c r="G60" s="69"/>
      <c r="H60" s="83"/>
    </row>
    <row r="61" spans="1:8" ht="12.75">
      <c r="A61" s="26"/>
      <c r="B61" s="80"/>
      <c r="C61" s="81"/>
      <c r="D61" s="81" t="s">
        <v>0</v>
      </c>
      <c r="E61" s="82"/>
      <c r="F61" s="68"/>
      <c r="G61" s="69"/>
      <c r="H61" s="83"/>
    </row>
    <row r="62" spans="1:8" ht="12.75">
      <c r="A62" s="26"/>
      <c r="B62" s="80"/>
      <c r="C62" s="81"/>
      <c r="D62" s="81"/>
      <c r="E62" s="82"/>
      <c r="F62" s="68"/>
      <c r="G62" s="69"/>
      <c r="H62" s="83"/>
    </row>
    <row r="63" spans="1:8" ht="12.75">
      <c r="A63" s="26"/>
      <c r="B63" s="80"/>
      <c r="C63" s="81"/>
      <c r="D63" s="81" t="s">
        <v>0</v>
      </c>
      <c r="E63" s="82"/>
      <c r="F63" s="68"/>
      <c r="G63" s="69"/>
      <c r="H63" s="83"/>
    </row>
    <row r="64" spans="1:8" ht="13.5" thickBot="1">
      <c r="A64" s="84" t="s">
        <v>0</v>
      </c>
      <c r="B64" s="85" t="s">
        <v>0</v>
      </c>
      <c r="C64" s="86" t="s">
        <v>0</v>
      </c>
      <c r="D64" s="86" t="s">
        <v>0</v>
      </c>
      <c r="E64" s="74"/>
      <c r="F64" s="75"/>
      <c r="G64" s="76"/>
      <c r="H64" s="77"/>
    </row>
    <row r="65" spans="1:8" ht="12.75">
      <c r="A65" s="87"/>
      <c r="B65" s="88" t="s">
        <v>244</v>
      </c>
      <c r="C65" s="89"/>
      <c r="D65" s="89"/>
      <c r="E65" s="17"/>
      <c r="F65" s="37"/>
      <c r="G65" s="19"/>
      <c r="H65" s="90"/>
    </row>
    <row r="66" spans="1:8" ht="12.75">
      <c r="A66" s="26"/>
      <c r="B66" s="80"/>
      <c r="C66" s="81"/>
      <c r="D66" s="81"/>
      <c r="E66" s="82"/>
      <c r="F66" s="68"/>
      <c r="G66" s="69"/>
      <c r="H66" s="83"/>
    </row>
    <row r="67" spans="1:8" ht="12.75">
      <c r="A67" s="26"/>
      <c r="B67" s="80"/>
      <c r="C67" s="81"/>
      <c r="D67" s="81"/>
      <c r="E67" s="82"/>
      <c r="F67" s="68"/>
      <c r="G67" s="69"/>
      <c r="H67" s="83"/>
    </row>
    <row r="68" spans="1:8" ht="12.75">
      <c r="A68" s="26"/>
      <c r="B68" s="80"/>
      <c r="C68" s="81"/>
      <c r="D68" s="81"/>
      <c r="E68" s="82"/>
      <c r="F68" s="68"/>
      <c r="G68" s="69"/>
      <c r="H68" s="83"/>
    </row>
    <row r="69" spans="1:8" ht="12.75">
      <c r="A69" s="26" t="s">
        <v>0</v>
      </c>
      <c r="B69" s="80" t="s">
        <v>0</v>
      </c>
      <c r="C69" s="81" t="s">
        <v>0</v>
      </c>
      <c r="D69" s="81" t="s">
        <v>0</v>
      </c>
      <c r="E69" s="82"/>
      <c r="F69" s="68"/>
      <c r="G69" s="69"/>
      <c r="H69" s="83"/>
    </row>
    <row r="70" spans="1:8" ht="12.75">
      <c r="A70" s="26" t="s">
        <v>0</v>
      </c>
      <c r="B70" s="80" t="s">
        <v>0</v>
      </c>
      <c r="C70" s="81" t="s">
        <v>0</v>
      </c>
      <c r="D70" s="81" t="s">
        <v>0</v>
      </c>
      <c r="E70" s="82"/>
      <c r="F70" s="68"/>
      <c r="G70" s="69"/>
      <c r="H70" s="83"/>
    </row>
    <row r="71" spans="1:8" ht="12.75">
      <c r="A71" s="26" t="s">
        <v>0</v>
      </c>
      <c r="B71" s="80" t="s">
        <v>0</v>
      </c>
      <c r="C71" s="81" t="s">
        <v>0</v>
      </c>
      <c r="D71" s="81" t="s">
        <v>0</v>
      </c>
      <c r="E71" s="82"/>
      <c r="F71" s="68"/>
      <c r="G71" s="69"/>
      <c r="H71" s="83"/>
    </row>
    <row r="72" spans="1:8" ht="12.75">
      <c r="A72" s="26" t="s">
        <v>0</v>
      </c>
      <c r="B72" s="80" t="s">
        <v>0</v>
      </c>
      <c r="C72" s="81" t="s">
        <v>0</v>
      </c>
      <c r="D72" s="81" t="s">
        <v>0</v>
      </c>
      <c r="E72" s="82"/>
      <c r="F72" s="68"/>
      <c r="G72" s="69"/>
      <c r="H72" s="83"/>
    </row>
    <row r="73" spans="1:8" ht="13.5" thickBot="1">
      <c r="A73" s="84" t="s">
        <v>0</v>
      </c>
      <c r="B73" s="91" t="s">
        <v>0</v>
      </c>
      <c r="C73" s="92" t="s">
        <v>0</v>
      </c>
      <c r="D73" s="92" t="s">
        <v>0</v>
      </c>
      <c r="E73" s="74"/>
      <c r="F73" s="75"/>
      <c r="G73" s="76"/>
      <c r="H73" s="77"/>
    </row>
    <row r="74" spans="1:8" ht="12.75">
      <c r="A74" s="87"/>
      <c r="B74" s="88" t="s">
        <v>245</v>
      </c>
      <c r="C74" s="89"/>
      <c r="D74" s="89"/>
      <c r="E74" s="17"/>
      <c r="F74" s="37"/>
      <c r="G74" s="19"/>
      <c r="H74" s="90"/>
    </row>
    <row r="75" spans="1:8" ht="12.75">
      <c r="A75" s="26" t="s">
        <v>0</v>
      </c>
      <c r="B75" s="80" t="s">
        <v>0</v>
      </c>
      <c r="C75" s="81" t="s">
        <v>0</v>
      </c>
      <c r="D75" s="81" t="s">
        <v>0</v>
      </c>
      <c r="E75" s="82"/>
      <c r="F75" s="68"/>
      <c r="G75" s="69"/>
      <c r="H75" s="83"/>
    </row>
    <row r="76" spans="1:8" ht="12.75">
      <c r="A76" s="64" t="s">
        <v>0</v>
      </c>
      <c r="B76" s="93" t="s">
        <v>0</v>
      </c>
      <c r="C76" s="94" t="s">
        <v>0</v>
      </c>
      <c r="D76" s="94" t="s">
        <v>0</v>
      </c>
      <c r="E76" s="82"/>
      <c r="F76" s="68"/>
      <c r="G76" s="69"/>
      <c r="H76" s="83"/>
    </row>
    <row r="77" spans="1:8" ht="12.75">
      <c r="A77" s="64"/>
      <c r="B77" s="93"/>
      <c r="C77" s="94"/>
      <c r="D77" s="94"/>
      <c r="E77" s="82"/>
      <c r="F77" s="68"/>
      <c r="G77" s="69"/>
      <c r="H77" s="83"/>
    </row>
    <row r="78" spans="1:8" ht="12.75">
      <c r="A78" s="64"/>
      <c r="B78" s="93"/>
      <c r="C78" s="94"/>
      <c r="D78" s="94"/>
      <c r="E78" s="82"/>
      <c r="F78" s="68"/>
      <c r="G78" s="69"/>
      <c r="H78" s="83"/>
    </row>
    <row r="79" spans="1:8" ht="12.75">
      <c r="A79" s="64"/>
      <c r="B79" s="93"/>
      <c r="C79" s="94"/>
      <c r="D79" s="94"/>
      <c r="E79" s="82"/>
      <c r="F79" s="68"/>
      <c r="G79" s="69"/>
      <c r="H79" s="83"/>
    </row>
    <row r="80" spans="1:8" ht="12.75">
      <c r="A80" s="64" t="s">
        <v>0</v>
      </c>
      <c r="B80" s="93" t="s">
        <v>0</v>
      </c>
      <c r="C80" s="94" t="s">
        <v>0</v>
      </c>
      <c r="D80" s="94" t="s">
        <v>0</v>
      </c>
      <c r="E80" s="82"/>
      <c r="F80" s="68"/>
      <c r="G80" s="69"/>
      <c r="H80" s="83"/>
    </row>
    <row r="81" spans="1:8" ht="12.75">
      <c r="A81" s="64" t="s">
        <v>0</v>
      </c>
      <c r="B81" s="93" t="s">
        <v>0</v>
      </c>
      <c r="C81" s="94" t="s">
        <v>0</v>
      </c>
      <c r="D81" s="94" t="s">
        <v>0</v>
      </c>
      <c r="E81" s="82"/>
      <c r="F81" s="68"/>
      <c r="G81" s="69"/>
      <c r="H81" s="83"/>
    </row>
    <row r="82" spans="1:8" ht="13.5" thickBot="1">
      <c r="A82" s="84" t="s">
        <v>0</v>
      </c>
      <c r="B82" s="85" t="s">
        <v>0</v>
      </c>
      <c r="C82" s="86" t="s">
        <v>0</v>
      </c>
      <c r="D82" s="86" t="s">
        <v>0</v>
      </c>
      <c r="E82" s="74"/>
      <c r="F82" s="75"/>
      <c r="G82" s="76"/>
      <c r="H82" s="77"/>
    </row>
    <row r="83" spans="1:8" ht="12.75">
      <c r="A83" s="87"/>
      <c r="B83" s="88" t="s">
        <v>259</v>
      </c>
      <c r="C83" s="89"/>
      <c r="D83" s="89"/>
      <c r="E83" s="17"/>
      <c r="F83" s="37"/>
      <c r="G83" s="19"/>
      <c r="H83" s="90"/>
    </row>
    <row r="84" spans="1:8" ht="12.75">
      <c r="A84" s="26"/>
      <c r="B84" s="80"/>
      <c r="C84" s="81"/>
      <c r="D84" s="81"/>
      <c r="E84" s="82"/>
      <c r="F84" s="68"/>
      <c r="G84" s="69"/>
      <c r="H84" s="83"/>
    </row>
    <row r="85" spans="1:8" ht="12.75">
      <c r="A85" s="26"/>
      <c r="B85" s="80"/>
      <c r="C85" s="81"/>
      <c r="D85" s="81"/>
      <c r="E85" s="82"/>
      <c r="F85" s="68"/>
      <c r="G85" s="69"/>
      <c r="H85" s="83"/>
    </row>
    <row r="86" spans="1:8" ht="12.75">
      <c r="A86" s="26"/>
      <c r="B86" s="80"/>
      <c r="C86" s="81"/>
      <c r="D86" s="81"/>
      <c r="E86" s="82"/>
      <c r="F86" s="68"/>
      <c r="G86" s="69"/>
      <c r="H86" s="83"/>
    </row>
    <row r="87" spans="1:8" ht="12.75">
      <c r="A87" s="26"/>
      <c r="B87" s="80"/>
      <c r="C87" s="81"/>
      <c r="D87" s="81"/>
      <c r="E87" s="82"/>
      <c r="F87" s="68"/>
      <c r="G87" s="69"/>
      <c r="H87" s="83"/>
    </row>
    <row r="88" spans="1:8" ht="12.75">
      <c r="A88" s="26"/>
      <c r="B88" s="80"/>
      <c r="C88" s="81"/>
      <c r="D88" s="81"/>
      <c r="E88" s="82"/>
      <c r="F88" s="68"/>
      <c r="G88" s="69"/>
      <c r="H88" s="83"/>
    </row>
    <row r="89" spans="1:8" ht="12.75">
      <c r="A89" s="26"/>
      <c r="B89" s="80"/>
      <c r="C89" s="81"/>
      <c r="D89" s="81"/>
      <c r="E89" s="82"/>
      <c r="F89" s="68"/>
      <c r="G89" s="69"/>
      <c r="H89" s="83"/>
    </row>
    <row r="90" spans="1:8" ht="12.75">
      <c r="A90" s="26"/>
      <c r="B90" s="80"/>
      <c r="C90" s="81"/>
      <c r="D90" s="81"/>
      <c r="E90" s="82"/>
      <c r="F90" s="68"/>
      <c r="G90" s="69"/>
      <c r="H90" s="83"/>
    </row>
    <row r="91" spans="1:8" ht="13.5" thickBot="1">
      <c r="A91" s="84"/>
      <c r="B91" s="91"/>
      <c r="C91" s="92"/>
      <c r="D91" s="92"/>
      <c r="E91" s="74"/>
      <c r="F91" s="75"/>
      <c r="G91" s="76"/>
      <c r="H91" s="77"/>
    </row>
  </sheetData>
  <sheetProtection/>
  <mergeCells count="2">
    <mergeCell ref="B3:F3"/>
    <mergeCell ref="B53:E53"/>
  </mergeCells>
  <printOptions/>
  <pageMargins left="0.787401575" right="0.787401575" top="0.984251969" bottom="0.984251969" header="0.4921259845" footer="0.4921259845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M22" sqref="M22"/>
    </sheetView>
  </sheetViews>
  <sheetFormatPr defaultColWidth="9.140625" defaultRowHeight="12.75"/>
  <cols>
    <col min="2" max="2" width="18.00390625" style="0" customWidth="1"/>
    <col min="3" max="3" width="18.140625" style="0" customWidth="1"/>
    <col min="4" max="4" width="4.421875" style="0" customWidth="1"/>
  </cols>
  <sheetData>
    <row r="1" spans="1:8" ht="15.75">
      <c r="A1" s="7"/>
      <c r="B1" s="8" t="s">
        <v>180</v>
      </c>
      <c r="C1" s="9"/>
      <c r="D1" s="9"/>
      <c r="E1" s="9"/>
      <c r="F1" s="9"/>
      <c r="G1" s="9"/>
      <c r="H1" s="9"/>
    </row>
    <row r="2" spans="1:8" ht="15.75">
      <c r="A2" s="7"/>
      <c r="B2" s="8" t="s">
        <v>177</v>
      </c>
      <c r="C2" s="9"/>
      <c r="D2" s="9"/>
      <c r="E2" s="9"/>
      <c r="F2" s="9"/>
      <c r="G2" s="9"/>
      <c r="H2" s="9"/>
    </row>
    <row r="3" spans="1:8" ht="15.75">
      <c r="A3" s="9"/>
      <c r="B3" s="349" t="s">
        <v>269</v>
      </c>
      <c r="C3" s="350"/>
      <c r="D3" s="351"/>
      <c r="E3" s="351"/>
      <c r="F3" s="351"/>
      <c r="G3" s="9"/>
      <c r="H3" s="9"/>
    </row>
    <row r="4" spans="1:8" ht="16.5" thickBot="1">
      <c r="A4" s="9"/>
      <c r="B4" s="10" t="s">
        <v>0</v>
      </c>
      <c r="C4" s="11"/>
      <c r="D4" s="9"/>
      <c r="E4" s="9"/>
      <c r="F4" s="9"/>
      <c r="G4" s="9"/>
      <c r="H4" s="9"/>
    </row>
    <row r="5" spans="1:8" ht="13.5" thickBot="1">
      <c r="A5" s="12" t="s">
        <v>5</v>
      </c>
      <c r="B5" s="13" t="s">
        <v>2</v>
      </c>
      <c r="C5" s="13" t="s">
        <v>3</v>
      </c>
      <c r="D5" s="13" t="s">
        <v>1</v>
      </c>
      <c r="E5" s="13" t="s">
        <v>6</v>
      </c>
      <c r="F5" s="13" t="s">
        <v>0</v>
      </c>
      <c r="G5" s="13" t="s">
        <v>4</v>
      </c>
      <c r="H5" s="14" t="s">
        <v>7</v>
      </c>
    </row>
    <row r="6" spans="1:8" ht="12.75">
      <c r="A6" s="95"/>
      <c r="B6" s="96" t="s">
        <v>239</v>
      </c>
      <c r="C6" s="96"/>
      <c r="D6" s="96"/>
      <c r="E6" s="17" t="s">
        <v>0</v>
      </c>
      <c r="F6" s="37" t="s">
        <v>0</v>
      </c>
      <c r="G6" s="19" t="s">
        <v>0</v>
      </c>
      <c r="H6" s="97"/>
    </row>
    <row r="7" spans="1:8" ht="12.75">
      <c r="A7" s="126">
        <v>30</v>
      </c>
      <c r="B7" s="42" t="s">
        <v>32</v>
      </c>
      <c r="C7" s="42" t="s">
        <v>26</v>
      </c>
      <c r="D7" s="42" t="s">
        <v>33</v>
      </c>
      <c r="E7" s="127">
        <v>0</v>
      </c>
      <c r="F7" s="127">
        <v>0.0006550925925925926</v>
      </c>
      <c r="G7" s="1">
        <f aca="true" t="shared" si="0" ref="G7:G12">F7-E7</f>
        <v>0.0006550925925925926</v>
      </c>
      <c r="H7" s="25">
        <f aca="true" t="shared" si="1" ref="H7:H12">RANK(G7,$G$7:$G$12,1)</f>
        <v>1</v>
      </c>
    </row>
    <row r="8" spans="1:8" ht="12.75">
      <c r="A8" s="126">
        <v>125</v>
      </c>
      <c r="B8" s="42" t="s">
        <v>211</v>
      </c>
      <c r="C8" s="42" t="s">
        <v>124</v>
      </c>
      <c r="D8" s="42" t="s">
        <v>33</v>
      </c>
      <c r="E8" s="127">
        <v>0</v>
      </c>
      <c r="F8" s="127">
        <v>0.0007384259259259258</v>
      </c>
      <c r="G8" s="1">
        <f t="shared" si="0"/>
        <v>0.0007384259259259258</v>
      </c>
      <c r="H8" s="25">
        <f t="shared" si="1"/>
        <v>2</v>
      </c>
    </row>
    <row r="9" spans="1:8" ht="12.75">
      <c r="A9" s="126">
        <v>130</v>
      </c>
      <c r="B9" s="42" t="s">
        <v>212</v>
      </c>
      <c r="C9" s="42" t="s">
        <v>69</v>
      </c>
      <c r="D9" s="42" t="s">
        <v>34</v>
      </c>
      <c r="E9" s="127">
        <v>0</v>
      </c>
      <c r="F9" s="127">
        <v>0.0007465277777777778</v>
      </c>
      <c r="G9" s="1">
        <f t="shared" si="0"/>
        <v>0.0007465277777777778</v>
      </c>
      <c r="H9" s="25">
        <f t="shared" si="1"/>
        <v>3</v>
      </c>
    </row>
    <row r="10" spans="1:8" ht="12.75">
      <c r="A10" s="126">
        <v>145</v>
      </c>
      <c r="B10" s="42" t="s">
        <v>170</v>
      </c>
      <c r="C10" s="42" t="s">
        <v>169</v>
      </c>
      <c r="D10" s="42" t="s">
        <v>45</v>
      </c>
      <c r="E10" s="127">
        <v>0</v>
      </c>
      <c r="F10" s="127">
        <v>0.0008125</v>
      </c>
      <c r="G10" s="1">
        <f t="shared" si="0"/>
        <v>0.0008125</v>
      </c>
      <c r="H10" s="25">
        <f t="shared" si="1"/>
        <v>4</v>
      </c>
    </row>
    <row r="11" spans="1:8" ht="12.75">
      <c r="A11" s="126">
        <v>117</v>
      </c>
      <c r="B11" s="42" t="s">
        <v>111</v>
      </c>
      <c r="C11" s="42" t="s">
        <v>109</v>
      </c>
      <c r="D11" s="42" t="s">
        <v>33</v>
      </c>
      <c r="E11" s="127">
        <v>0</v>
      </c>
      <c r="F11" s="127">
        <v>0.0009131944444444443</v>
      </c>
      <c r="G11" s="1">
        <f t="shared" si="0"/>
        <v>0.0009131944444444443</v>
      </c>
      <c r="H11" s="25">
        <f t="shared" si="1"/>
        <v>5</v>
      </c>
    </row>
    <row r="12" spans="1:8" ht="12.75">
      <c r="A12" s="126">
        <v>104</v>
      </c>
      <c r="B12" s="42" t="s">
        <v>135</v>
      </c>
      <c r="C12" s="42" t="s">
        <v>133</v>
      </c>
      <c r="D12" s="42" t="s">
        <v>131</v>
      </c>
      <c r="E12" s="127">
        <v>0</v>
      </c>
      <c r="F12" s="127">
        <v>0.00156712962962963</v>
      </c>
      <c r="G12" s="1">
        <f t="shared" si="0"/>
        <v>0.00156712962962963</v>
      </c>
      <c r="H12" s="25">
        <f t="shared" si="1"/>
        <v>6</v>
      </c>
    </row>
    <row r="13" spans="1:8" ht="12.75">
      <c r="A13" s="98"/>
      <c r="B13" s="23"/>
      <c r="C13" s="23"/>
      <c r="D13" s="23"/>
      <c r="E13" s="24"/>
      <c r="F13" s="24"/>
      <c r="G13" s="1"/>
      <c r="H13" s="25"/>
    </row>
    <row r="14" spans="1:8" ht="13.5" thickBot="1">
      <c r="A14" s="99"/>
      <c r="B14" s="45"/>
      <c r="C14" s="45"/>
      <c r="D14" s="45"/>
      <c r="E14" s="46"/>
      <c r="F14" s="46"/>
      <c r="G14" s="2"/>
      <c r="H14" s="47"/>
    </row>
    <row r="15" spans="1:8" ht="12.75">
      <c r="A15" s="100"/>
      <c r="B15" s="101" t="s">
        <v>240</v>
      </c>
      <c r="C15" s="102"/>
      <c r="D15" s="50"/>
      <c r="E15" s="52" t="s">
        <v>0</v>
      </c>
      <c r="F15" s="52"/>
      <c r="G15" s="53" t="s">
        <v>0</v>
      </c>
      <c r="H15" s="54"/>
    </row>
    <row r="16" spans="1:8" ht="12.75">
      <c r="A16" s="128">
        <v>66</v>
      </c>
      <c r="B16" s="42" t="s">
        <v>67</v>
      </c>
      <c r="C16" s="42" t="s">
        <v>66</v>
      </c>
      <c r="D16" s="42" t="s">
        <v>11</v>
      </c>
      <c r="E16" s="127">
        <v>0</v>
      </c>
      <c r="F16" s="127">
        <v>0.0010601851851851853</v>
      </c>
      <c r="G16" s="1">
        <f aca="true" t="shared" si="2" ref="G16:G21">F16-E16</f>
        <v>0.0010601851851851853</v>
      </c>
      <c r="H16" s="25">
        <f aca="true" t="shared" si="3" ref="H16:H21">RANK(G16,$G$16:$G$21,1)</f>
        <v>1</v>
      </c>
    </row>
    <row r="17" spans="1:8" ht="12.75">
      <c r="A17" s="128">
        <v>140</v>
      </c>
      <c r="B17" s="42" t="s">
        <v>167</v>
      </c>
      <c r="C17" s="42" t="s">
        <v>164</v>
      </c>
      <c r="D17" s="42" t="s">
        <v>131</v>
      </c>
      <c r="E17" s="127">
        <v>0</v>
      </c>
      <c r="F17" s="127">
        <v>0.0010752314814814815</v>
      </c>
      <c r="G17" s="1">
        <f t="shared" si="2"/>
        <v>0.0010752314814814815</v>
      </c>
      <c r="H17" s="25">
        <f t="shared" si="3"/>
        <v>2</v>
      </c>
    </row>
    <row r="18" spans="1:8" ht="12.75">
      <c r="A18" s="128">
        <v>139</v>
      </c>
      <c r="B18" s="42" t="s">
        <v>262</v>
      </c>
      <c r="C18" s="42" t="s">
        <v>164</v>
      </c>
      <c r="D18" s="42" t="s">
        <v>131</v>
      </c>
      <c r="E18" s="127">
        <v>0</v>
      </c>
      <c r="F18" s="127">
        <v>0.0019849537037037036</v>
      </c>
      <c r="G18" s="1">
        <f t="shared" si="2"/>
        <v>0.0019849537037037036</v>
      </c>
      <c r="H18" s="25">
        <f t="shared" si="3"/>
        <v>3</v>
      </c>
    </row>
    <row r="19" spans="1:8" ht="12.75">
      <c r="A19" s="128">
        <v>124</v>
      </c>
      <c r="B19" s="42" t="s">
        <v>210</v>
      </c>
      <c r="C19" s="42" t="s">
        <v>124</v>
      </c>
      <c r="D19" s="42" t="s">
        <v>34</v>
      </c>
      <c r="E19" s="127">
        <v>0</v>
      </c>
      <c r="F19" s="127">
        <v>0.0029791666666666664</v>
      </c>
      <c r="G19" s="1">
        <f t="shared" si="2"/>
        <v>0.0029791666666666664</v>
      </c>
      <c r="H19" s="25">
        <f t="shared" si="3"/>
        <v>4</v>
      </c>
    </row>
    <row r="20" spans="1:8" ht="12.75">
      <c r="A20" s="128">
        <v>110</v>
      </c>
      <c r="B20" s="42" t="s">
        <v>134</v>
      </c>
      <c r="C20" s="42" t="s">
        <v>133</v>
      </c>
      <c r="D20" s="42" t="s">
        <v>34</v>
      </c>
      <c r="E20" s="127">
        <v>0</v>
      </c>
      <c r="F20" s="127">
        <v>0.00530324074074074</v>
      </c>
      <c r="G20" s="1">
        <f t="shared" si="2"/>
        <v>0.00530324074074074</v>
      </c>
      <c r="H20" s="25">
        <f t="shared" si="3"/>
        <v>5</v>
      </c>
    </row>
    <row r="21" spans="1:8" ht="12.75">
      <c r="A21" s="128">
        <v>19</v>
      </c>
      <c r="B21" s="42" t="s">
        <v>23</v>
      </c>
      <c r="C21" s="42" t="s">
        <v>29</v>
      </c>
      <c r="D21" s="42" t="s">
        <v>11</v>
      </c>
      <c r="E21" s="127">
        <v>0</v>
      </c>
      <c r="F21" s="127">
        <v>0.0057789351851851856</v>
      </c>
      <c r="G21" s="1">
        <f t="shared" si="2"/>
        <v>0.0057789351851851856</v>
      </c>
      <c r="H21" s="25">
        <f t="shared" si="3"/>
        <v>6</v>
      </c>
    </row>
    <row r="22" spans="1:8" ht="12.75">
      <c r="A22" s="104"/>
      <c r="B22" s="22"/>
      <c r="C22" s="105"/>
      <c r="D22" s="81"/>
      <c r="E22" s="68"/>
      <c r="F22" s="68"/>
      <c r="G22" s="69"/>
      <c r="H22" s="70"/>
    </row>
    <row r="23" spans="1:8" ht="13.5" thickBot="1">
      <c r="A23" s="106" t="s">
        <v>0</v>
      </c>
      <c r="B23" s="44" t="s">
        <v>0</v>
      </c>
      <c r="C23" s="107" t="s">
        <v>0</v>
      </c>
      <c r="D23" s="92" t="s">
        <v>0</v>
      </c>
      <c r="E23" s="75"/>
      <c r="F23" s="75"/>
      <c r="G23" s="76"/>
      <c r="H23" s="108"/>
    </row>
    <row r="24" spans="1:8" ht="12.75">
      <c r="A24" s="109"/>
      <c r="B24" s="110" t="s">
        <v>241</v>
      </c>
      <c r="C24" s="111"/>
      <c r="D24" s="89"/>
      <c r="E24" s="37" t="s">
        <v>0</v>
      </c>
      <c r="F24" s="37"/>
      <c r="G24" s="19" t="s">
        <v>0</v>
      </c>
      <c r="H24" s="38"/>
    </row>
    <row r="25" spans="1:8" ht="12.75">
      <c r="A25" s="128">
        <v>135</v>
      </c>
      <c r="B25" s="42" t="s">
        <v>215</v>
      </c>
      <c r="C25" s="42" t="s">
        <v>75</v>
      </c>
      <c r="D25" s="42" t="s">
        <v>11</v>
      </c>
      <c r="E25" s="127">
        <v>0</v>
      </c>
      <c r="F25" s="127">
        <v>0.00043402777777777775</v>
      </c>
      <c r="G25" s="1">
        <f>F25-E25</f>
        <v>0.00043402777777777775</v>
      </c>
      <c r="H25" s="25">
        <f>RANK(G25,$G$25:$G$28,1)</f>
        <v>1</v>
      </c>
    </row>
    <row r="26" spans="1:8" ht="12.75">
      <c r="A26" s="128">
        <v>82</v>
      </c>
      <c r="B26" s="42" t="s">
        <v>118</v>
      </c>
      <c r="C26" s="42" t="s">
        <v>115</v>
      </c>
      <c r="D26" s="42" t="s">
        <v>45</v>
      </c>
      <c r="E26" s="127">
        <v>0</v>
      </c>
      <c r="F26" s="127">
        <v>0.0004780092592592592</v>
      </c>
      <c r="G26" s="1">
        <f>F26-E26</f>
        <v>0.0004780092592592592</v>
      </c>
      <c r="H26" s="25">
        <f>RANK(G26,$G$25:$G$28,1)</f>
        <v>2</v>
      </c>
    </row>
    <row r="27" spans="1:8" ht="12.75">
      <c r="A27" s="128">
        <v>106</v>
      </c>
      <c r="B27" s="42" t="s">
        <v>136</v>
      </c>
      <c r="C27" s="42" t="s">
        <v>133</v>
      </c>
      <c r="D27" s="42" t="s">
        <v>45</v>
      </c>
      <c r="E27" s="127">
        <v>0</v>
      </c>
      <c r="F27" s="127">
        <v>0.0005601851851851852</v>
      </c>
      <c r="G27" s="1">
        <f>F27-E27</f>
        <v>0.0005601851851851852</v>
      </c>
      <c r="H27" s="25">
        <f>RANK(G27,$G$25:$G$28,1)</f>
        <v>3</v>
      </c>
    </row>
    <row r="28" spans="1:8" ht="12.75">
      <c r="A28" s="128">
        <v>16</v>
      </c>
      <c r="B28" s="42" t="s">
        <v>21</v>
      </c>
      <c r="C28" s="42" t="s">
        <v>29</v>
      </c>
      <c r="D28" s="42" t="s">
        <v>11</v>
      </c>
      <c r="E28" s="127">
        <v>0</v>
      </c>
      <c r="F28" s="127">
        <v>0.0007534722222222222</v>
      </c>
      <c r="G28" s="1">
        <f>F28-E28</f>
        <v>0.0007534722222222222</v>
      </c>
      <c r="H28" s="25">
        <f>RANK(G28,$G$25:$G$28,1)</f>
        <v>4</v>
      </c>
    </row>
    <row r="29" spans="1:8" ht="12.75">
      <c r="A29" s="103"/>
      <c r="B29" s="23"/>
      <c r="C29" s="23"/>
      <c r="D29" s="23"/>
      <c r="E29" s="24"/>
      <c r="F29" s="24"/>
      <c r="G29" s="1"/>
      <c r="H29" s="25"/>
    </row>
    <row r="30" spans="1:8" ht="12.75">
      <c r="A30" s="129"/>
      <c r="B30" s="59"/>
      <c r="C30" s="59"/>
      <c r="D30" s="59"/>
      <c r="E30" s="24"/>
      <c r="F30" s="24"/>
      <c r="G30" s="1"/>
      <c r="H30" s="25"/>
    </row>
    <row r="31" spans="1:8" ht="12.75">
      <c r="A31" s="130"/>
      <c r="B31" s="58"/>
      <c r="C31" s="131"/>
      <c r="D31" s="94"/>
      <c r="E31" s="68"/>
      <c r="F31" s="68"/>
      <c r="G31" s="69"/>
      <c r="H31" s="70"/>
    </row>
    <row r="32" spans="1:8" ht="13.5" thickBot="1">
      <c r="A32" s="106" t="s">
        <v>0</v>
      </c>
      <c r="B32" s="112" t="s">
        <v>0</v>
      </c>
      <c r="C32" s="113" t="s">
        <v>0</v>
      </c>
      <c r="D32" s="86" t="s">
        <v>0</v>
      </c>
      <c r="E32" s="75"/>
      <c r="F32" s="75"/>
      <c r="G32" s="76"/>
      <c r="H32" s="108"/>
    </row>
    <row r="33" spans="1:8" ht="12.75">
      <c r="A33" s="109"/>
      <c r="B33" s="110" t="s">
        <v>242</v>
      </c>
      <c r="C33" s="111"/>
      <c r="D33" s="89"/>
      <c r="E33" s="37" t="s">
        <v>0</v>
      </c>
      <c r="F33" s="37"/>
      <c r="G33" s="19" t="s">
        <v>0</v>
      </c>
      <c r="H33" s="38"/>
    </row>
    <row r="34" spans="1:8" ht="12.75">
      <c r="A34" s="128">
        <v>44</v>
      </c>
      <c r="B34" s="42" t="s">
        <v>141</v>
      </c>
      <c r="C34" s="42" t="s">
        <v>142</v>
      </c>
      <c r="D34" s="42" t="s">
        <v>103</v>
      </c>
      <c r="E34" s="127">
        <v>0</v>
      </c>
      <c r="F34" s="127">
        <v>0.0003229166666666666</v>
      </c>
      <c r="G34" s="1">
        <f aca="true" t="shared" si="4" ref="G34:G39">F34-E34</f>
        <v>0.0003229166666666666</v>
      </c>
      <c r="H34" s="25">
        <f aca="true" t="shared" si="5" ref="H34:H39">RANK(G34,$G$34:$G$39,1)</f>
        <v>1</v>
      </c>
    </row>
    <row r="35" spans="1:8" ht="12.75">
      <c r="A35" s="128">
        <v>118</v>
      </c>
      <c r="B35" s="42" t="s">
        <v>108</v>
      </c>
      <c r="C35" s="42" t="s">
        <v>109</v>
      </c>
      <c r="D35" s="42" t="s">
        <v>33</v>
      </c>
      <c r="E35" s="127">
        <v>0</v>
      </c>
      <c r="F35" s="127">
        <v>0.00039236111111111107</v>
      </c>
      <c r="G35" s="1">
        <f t="shared" si="4"/>
        <v>0.00039236111111111107</v>
      </c>
      <c r="H35" s="25">
        <f t="shared" si="5"/>
        <v>2</v>
      </c>
    </row>
    <row r="36" spans="1:8" ht="12.75">
      <c r="A36" s="128">
        <v>62</v>
      </c>
      <c r="B36" s="42" t="s">
        <v>263</v>
      </c>
      <c r="C36" s="42" t="s">
        <v>149</v>
      </c>
      <c r="D36" s="42" t="s">
        <v>33</v>
      </c>
      <c r="E36" s="127">
        <v>0</v>
      </c>
      <c r="F36" s="127">
        <v>0.0004004629629629629</v>
      </c>
      <c r="G36" s="1">
        <f t="shared" si="4"/>
        <v>0.0004004629629629629</v>
      </c>
      <c r="H36" s="25">
        <f t="shared" si="5"/>
        <v>3</v>
      </c>
    </row>
    <row r="37" spans="1:8" ht="12.75">
      <c r="A37" s="132">
        <v>126</v>
      </c>
      <c r="B37" s="133" t="s">
        <v>261</v>
      </c>
      <c r="C37" s="133" t="s">
        <v>69</v>
      </c>
      <c r="D37" s="133" t="s">
        <v>34</v>
      </c>
      <c r="E37" s="127">
        <v>0</v>
      </c>
      <c r="F37" s="127">
        <v>0.0005185185185185185</v>
      </c>
      <c r="G37" s="1">
        <f t="shared" si="4"/>
        <v>0.0005185185185185185</v>
      </c>
      <c r="H37" s="25">
        <f t="shared" si="5"/>
        <v>4</v>
      </c>
    </row>
    <row r="38" spans="1:8" ht="12.75">
      <c r="A38" s="134">
        <v>147</v>
      </c>
      <c r="B38" s="42" t="s">
        <v>264</v>
      </c>
      <c r="C38" s="42" t="s">
        <v>169</v>
      </c>
      <c r="D38" s="42" t="s">
        <v>33</v>
      </c>
      <c r="E38" s="127">
        <v>0</v>
      </c>
      <c r="F38" s="127">
        <v>0.0006805555555555554</v>
      </c>
      <c r="G38" s="1">
        <f t="shared" si="4"/>
        <v>0.0006805555555555554</v>
      </c>
      <c r="H38" s="25">
        <f t="shared" si="5"/>
        <v>5</v>
      </c>
    </row>
    <row r="39" spans="1:8" ht="12.75">
      <c r="A39" s="128">
        <v>119</v>
      </c>
      <c r="B39" s="42" t="s">
        <v>110</v>
      </c>
      <c r="C39" s="42" t="s">
        <v>109</v>
      </c>
      <c r="D39" s="42" t="s">
        <v>34</v>
      </c>
      <c r="E39" s="127">
        <v>0</v>
      </c>
      <c r="F39" s="127">
        <v>0.0010543981481481483</v>
      </c>
      <c r="G39" s="1">
        <f t="shared" si="4"/>
        <v>0.0010543981481481483</v>
      </c>
      <c r="H39" s="25">
        <f t="shared" si="5"/>
        <v>6</v>
      </c>
    </row>
    <row r="40" spans="1:8" ht="12.75">
      <c r="A40" s="26"/>
      <c r="B40" s="80"/>
      <c r="C40" s="81"/>
      <c r="D40" s="81"/>
      <c r="E40" s="82"/>
      <c r="F40" s="68"/>
      <c r="G40" s="69"/>
      <c r="H40" s="83"/>
    </row>
    <row r="41" spans="1:8" ht="13.5" thickBot="1">
      <c r="A41" s="84"/>
      <c r="B41" s="91"/>
      <c r="C41" s="92"/>
      <c r="D41" s="92"/>
      <c r="E41" s="74"/>
      <c r="F41" s="75"/>
      <c r="G41" s="76"/>
      <c r="H41" s="77"/>
    </row>
    <row r="42" spans="1:8" ht="12.75">
      <c r="A42" s="115"/>
      <c r="B42" s="116"/>
      <c r="C42" s="117"/>
      <c r="D42" s="117"/>
      <c r="E42" s="118"/>
      <c r="F42" s="119"/>
      <c r="G42" s="120"/>
      <c r="H42" s="117"/>
    </row>
    <row r="43" spans="1:8" ht="12.75">
      <c r="A43" s="115"/>
      <c r="B43" s="116"/>
      <c r="C43" s="117"/>
      <c r="D43" s="117"/>
      <c r="E43" s="118"/>
      <c r="F43" s="119"/>
      <c r="G43" s="120"/>
      <c r="H43" s="117"/>
    </row>
    <row r="44" spans="1:8" ht="12.75">
      <c r="A44" s="115"/>
      <c r="B44" s="116"/>
      <c r="C44" s="117"/>
      <c r="D44" s="117"/>
      <c r="E44" s="118"/>
      <c r="F44" s="119"/>
      <c r="G44" s="120"/>
      <c r="H44" s="117"/>
    </row>
    <row r="45" spans="1:8" ht="12.75">
      <c r="A45" s="115"/>
      <c r="B45" s="116"/>
      <c r="C45" s="117"/>
      <c r="D45" s="117"/>
      <c r="E45" s="118"/>
      <c r="F45" s="119"/>
      <c r="G45" s="120"/>
      <c r="H45" s="117"/>
    </row>
    <row r="46" spans="1:8" ht="12.75">
      <c r="A46" s="115"/>
      <c r="B46" s="116"/>
      <c r="C46" s="117"/>
      <c r="D46" s="117"/>
      <c r="E46" s="118"/>
      <c r="F46" s="119"/>
      <c r="G46" s="120"/>
      <c r="H46" s="117"/>
    </row>
    <row r="47" spans="1:8" ht="12.75">
      <c r="A47" s="115"/>
      <c r="B47" s="116"/>
      <c r="C47" s="117"/>
      <c r="D47" s="117"/>
      <c r="E47" s="118"/>
      <c r="F47" s="119"/>
      <c r="G47" s="120"/>
      <c r="H47" s="117"/>
    </row>
    <row r="48" spans="1:8" ht="12.75">
      <c r="A48" s="115"/>
      <c r="B48" s="116"/>
      <c r="C48" s="117"/>
      <c r="D48" s="117"/>
      <c r="E48" s="118"/>
      <c r="F48" s="119"/>
      <c r="G48" s="120"/>
      <c r="H48" s="117"/>
    </row>
    <row r="49" spans="1:8" ht="12.75">
      <c r="A49" s="115"/>
      <c r="B49" s="116"/>
      <c r="C49" s="117"/>
      <c r="D49" s="117"/>
      <c r="E49" s="118"/>
      <c r="F49" s="119"/>
      <c r="G49" s="120"/>
      <c r="H49" s="117"/>
    </row>
    <row r="50" spans="1:8" ht="15.75">
      <c r="A50" s="9"/>
      <c r="B50" s="8" t="s">
        <v>180</v>
      </c>
      <c r="C50" s="9"/>
      <c r="D50" s="9"/>
      <c r="E50" s="9"/>
      <c r="F50" s="9"/>
      <c r="G50" s="9"/>
      <c r="H50" s="9"/>
    </row>
    <row r="51" spans="1:8" ht="15.75">
      <c r="A51" s="9"/>
      <c r="B51" s="8" t="s">
        <v>177</v>
      </c>
      <c r="C51" s="9"/>
      <c r="D51" s="9"/>
      <c r="E51" s="9"/>
      <c r="F51" s="9"/>
      <c r="G51" s="9"/>
      <c r="H51" s="9"/>
    </row>
    <row r="52" spans="1:8" ht="15.75">
      <c r="A52" s="9"/>
      <c r="B52" s="349" t="s">
        <v>269</v>
      </c>
      <c r="C52" s="350"/>
      <c r="D52" s="351"/>
      <c r="E52" s="351"/>
      <c r="F52" s="9"/>
      <c r="G52" s="9"/>
      <c r="H52" s="9"/>
    </row>
    <row r="53" spans="1:8" ht="16.5" thickBot="1">
      <c r="A53" s="9"/>
      <c r="B53" s="10"/>
      <c r="C53" s="11"/>
      <c r="D53" s="9"/>
      <c r="E53" s="9"/>
      <c r="F53" s="9"/>
      <c r="G53" s="9"/>
      <c r="H53" s="9"/>
    </row>
    <row r="54" spans="1:8" ht="13.5" thickBot="1">
      <c r="A54" s="12" t="s">
        <v>5</v>
      </c>
      <c r="B54" s="13" t="s">
        <v>2</v>
      </c>
      <c r="C54" s="13" t="s">
        <v>3</v>
      </c>
      <c r="D54" s="13" t="s">
        <v>1</v>
      </c>
      <c r="E54" s="13" t="s">
        <v>6</v>
      </c>
      <c r="F54" s="13" t="s">
        <v>0</v>
      </c>
      <c r="G54" s="13" t="s">
        <v>4</v>
      </c>
      <c r="H54" s="14" t="s">
        <v>7</v>
      </c>
    </row>
    <row r="55" spans="1:8" ht="12.75">
      <c r="A55" s="95"/>
      <c r="B55" s="96" t="s">
        <v>243</v>
      </c>
      <c r="C55" s="96"/>
      <c r="D55" s="96"/>
      <c r="E55" s="17" t="s">
        <v>0</v>
      </c>
      <c r="F55" s="37" t="s">
        <v>0</v>
      </c>
      <c r="G55" s="19" t="s">
        <v>0</v>
      </c>
      <c r="H55" s="97"/>
    </row>
    <row r="56" spans="1:8" ht="12.75">
      <c r="A56" s="26" t="s">
        <v>0</v>
      </c>
      <c r="B56" s="121" t="s">
        <v>0</v>
      </c>
      <c r="C56" s="122" t="s">
        <v>0</v>
      </c>
      <c r="D56" s="122" t="s">
        <v>0</v>
      </c>
      <c r="E56" s="82"/>
      <c r="F56" s="68"/>
      <c r="G56" s="69"/>
      <c r="H56" s="83"/>
    </row>
    <row r="57" spans="1:8" ht="12.75">
      <c r="A57" s="64" t="s">
        <v>0</v>
      </c>
      <c r="B57" s="93" t="s">
        <v>0</v>
      </c>
      <c r="C57" s="94" t="s">
        <v>0</v>
      </c>
      <c r="D57" s="94" t="s">
        <v>0</v>
      </c>
      <c r="E57" s="82"/>
      <c r="F57" s="68"/>
      <c r="G57" s="69"/>
      <c r="H57" s="83"/>
    </row>
    <row r="58" spans="1:8" ht="12.75">
      <c r="A58" s="26"/>
      <c r="B58" s="80"/>
      <c r="C58" s="81"/>
      <c r="D58" s="81" t="s">
        <v>0</v>
      </c>
      <c r="E58" s="82"/>
      <c r="F58" s="68"/>
      <c r="G58" s="69"/>
      <c r="H58" s="83"/>
    </row>
    <row r="59" spans="1:8" ht="12.75">
      <c r="A59" s="26"/>
      <c r="B59" s="80"/>
      <c r="C59" s="81"/>
      <c r="D59" s="81"/>
      <c r="E59" s="82"/>
      <c r="F59" s="68"/>
      <c r="G59" s="69"/>
      <c r="H59" s="83"/>
    </row>
    <row r="60" spans="1:8" ht="12.75">
      <c r="A60" s="26"/>
      <c r="B60" s="80"/>
      <c r="C60" s="81"/>
      <c r="D60" s="81" t="s">
        <v>0</v>
      </c>
      <c r="E60" s="82"/>
      <c r="F60" s="68"/>
      <c r="G60" s="69"/>
      <c r="H60" s="83"/>
    </row>
    <row r="61" spans="1:8" ht="12.75">
      <c r="A61" s="26"/>
      <c r="B61" s="80"/>
      <c r="C61" s="81"/>
      <c r="D61" s="81"/>
      <c r="E61" s="82"/>
      <c r="F61" s="68"/>
      <c r="G61" s="69"/>
      <c r="H61" s="83"/>
    </row>
    <row r="62" spans="1:8" ht="12.75">
      <c r="A62" s="26"/>
      <c r="B62" s="80"/>
      <c r="C62" s="81"/>
      <c r="D62" s="81" t="s">
        <v>0</v>
      </c>
      <c r="E62" s="82"/>
      <c r="F62" s="68"/>
      <c r="G62" s="69"/>
      <c r="H62" s="83"/>
    </row>
    <row r="63" spans="1:8" ht="13.5" thickBot="1">
      <c r="A63" s="84" t="s">
        <v>0</v>
      </c>
      <c r="B63" s="85" t="s">
        <v>0</v>
      </c>
      <c r="C63" s="86" t="s">
        <v>0</v>
      </c>
      <c r="D63" s="86" t="s">
        <v>0</v>
      </c>
      <c r="E63" s="74"/>
      <c r="F63" s="75"/>
      <c r="G63" s="76"/>
      <c r="H63" s="77"/>
    </row>
    <row r="64" spans="1:8" ht="12.75">
      <c r="A64" s="87"/>
      <c r="B64" s="88" t="s">
        <v>244</v>
      </c>
      <c r="C64" s="89"/>
      <c r="D64" s="89"/>
      <c r="E64" s="17"/>
      <c r="F64" s="37"/>
      <c r="G64" s="19"/>
      <c r="H64" s="90"/>
    </row>
    <row r="65" spans="1:8" ht="12.75">
      <c r="A65" s="26"/>
      <c r="B65" s="80"/>
      <c r="C65" s="81"/>
      <c r="D65" s="81"/>
      <c r="E65" s="82"/>
      <c r="F65" s="68"/>
      <c r="G65" s="69"/>
      <c r="H65" s="83"/>
    </row>
    <row r="66" spans="1:8" ht="12.75">
      <c r="A66" s="26"/>
      <c r="B66" s="80"/>
      <c r="C66" s="81"/>
      <c r="D66" s="81"/>
      <c r="E66" s="82"/>
      <c r="F66" s="68"/>
      <c r="G66" s="69"/>
      <c r="H66" s="83"/>
    </row>
    <row r="67" spans="1:8" ht="12.75">
      <c r="A67" s="26"/>
      <c r="B67" s="80"/>
      <c r="C67" s="81"/>
      <c r="D67" s="81"/>
      <c r="E67" s="82"/>
      <c r="F67" s="68"/>
      <c r="G67" s="69"/>
      <c r="H67" s="83"/>
    </row>
    <row r="68" spans="1:8" ht="12.75">
      <c r="A68" s="26" t="s">
        <v>0</v>
      </c>
      <c r="B68" s="80" t="s">
        <v>0</v>
      </c>
      <c r="C68" s="81" t="s">
        <v>0</v>
      </c>
      <c r="D68" s="81" t="s">
        <v>0</v>
      </c>
      <c r="E68" s="82"/>
      <c r="F68" s="68"/>
      <c r="G68" s="69"/>
      <c r="H68" s="83"/>
    </row>
    <row r="69" spans="1:8" ht="12.75">
      <c r="A69" s="26" t="s">
        <v>0</v>
      </c>
      <c r="B69" s="80" t="s">
        <v>0</v>
      </c>
      <c r="C69" s="81" t="s">
        <v>0</v>
      </c>
      <c r="D69" s="81" t="s">
        <v>0</v>
      </c>
      <c r="E69" s="82"/>
      <c r="F69" s="68"/>
      <c r="G69" s="69"/>
      <c r="H69" s="83"/>
    </row>
    <row r="70" spans="1:8" ht="12.75">
      <c r="A70" s="26" t="s">
        <v>0</v>
      </c>
      <c r="B70" s="80" t="s">
        <v>0</v>
      </c>
      <c r="C70" s="81" t="s">
        <v>0</v>
      </c>
      <c r="D70" s="81" t="s">
        <v>0</v>
      </c>
      <c r="E70" s="82"/>
      <c r="F70" s="68"/>
      <c r="G70" s="69"/>
      <c r="H70" s="83"/>
    </row>
    <row r="71" spans="1:8" ht="12.75">
      <c r="A71" s="26" t="s">
        <v>0</v>
      </c>
      <c r="B71" s="80" t="s">
        <v>0</v>
      </c>
      <c r="C71" s="81" t="s">
        <v>0</v>
      </c>
      <c r="D71" s="81" t="s">
        <v>0</v>
      </c>
      <c r="E71" s="82"/>
      <c r="F71" s="68"/>
      <c r="G71" s="69"/>
      <c r="H71" s="83"/>
    </row>
    <row r="72" spans="1:8" ht="13.5" thickBot="1">
      <c r="A72" s="84" t="s">
        <v>0</v>
      </c>
      <c r="B72" s="91" t="s">
        <v>0</v>
      </c>
      <c r="C72" s="92" t="s">
        <v>0</v>
      </c>
      <c r="D72" s="92" t="s">
        <v>0</v>
      </c>
      <c r="E72" s="74"/>
      <c r="F72" s="75"/>
      <c r="G72" s="76"/>
      <c r="H72" s="77"/>
    </row>
    <row r="73" spans="1:8" ht="12.75">
      <c r="A73" s="87"/>
      <c r="B73" s="88" t="s">
        <v>245</v>
      </c>
      <c r="C73" s="89"/>
      <c r="D73" s="89"/>
      <c r="E73" s="17"/>
      <c r="F73" s="37"/>
      <c r="G73" s="19"/>
      <c r="H73" s="90"/>
    </row>
    <row r="74" spans="1:8" ht="12.75">
      <c r="A74" s="26" t="s">
        <v>0</v>
      </c>
      <c r="B74" s="80" t="s">
        <v>0</v>
      </c>
      <c r="C74" s="81" t="s">
        <v>0</v>
      </c>
      <c r="D74" s="81" t="s">
        <v>0</v>
      </c>
      <c r="E74" s="82"/>
      <c r="F74" s="68"/>
      <c r="G74" s="69"/>
      <c r="H74" s="83"/>
    </row>
    <row r="75" spans="1:8" ht="12.75">
      <c r="A75" s="64" t="s">
        <v>0</v>
      </c>
      <c r="B75" s="93" t="s">
        <v>0</v>
      </c>
      <c r="C75" s="94" t="s">
        <v>0</v>
      </c>
      <c r="D75" s="94" t="s">
        <v>0</v>
      </c>
      <c r="E75" s="82"/>
      <c r="F75" s="68"/>
      <c r="G75" s="69"/>
      <c r="H75" s="83"/>
    </row>
    <row r="76" spans="1:8" ht="12.75">
      <c r="A76" s="64"/>
      <c r="B76" s="93"/>
      <c r="C76" s="94"/>
      <c r="D76" s="94"/>
      <c r="E76" s="82"/>
      <c r="F76" s="68"/>
      <c r="G76" s="69"/>
      <c r="H76" s="83"/>
    </row>
    <row r="77" spans="1:8" ht="12.75">
      <c r="A77" s="64"/>
      <c r="B77" s="93"/>
      <c r="C77" s="94"/>
      <c r="D77" s="94"/>
      <c r="E77" s="82"/>
      <c r="F77" s="68"/>
      <c r="G77" s="69"/>
      <c r="H77" s="83"/>
    </row>
    <row r="78" spans="1:8" ht="12.75">
      <c r="A78" s="64"/>
      <c r="B78" s="93"/>
      <c r="C78" s="94"/>
      <c r="D78" s="94"/>
      <c r="E78" s="82"/>
      <c r="F78" s="68"/>
      <c r="G78" s="69"/>
      <c r="H78" s="83"/>
    </row>
    <row r="79" spans="1:8" ht="12.75">
      <c r="A79" s="64" t="s">
        <v>0</v>
      </c>
      <c r="B79" s="93" t="s">
        <v>0</v>
      </c>
      <c r="C79" s="94" t="s">
        <v>0</v>
      </c>
      <c r="D79" s="94" t="s">
        <v>0</v>
      </c>
      <c r="E79" s="82"/>
      <c r="F79" s="68"/>
      <c r="G79" s="69"/>
      <c r="H79" s="83"/>
    </row>
    <row r="80" spans="1:8" ht="12.75">
      <c r="A80" s="64" t="s">
        <v>0</v>
      </c>
      <c r="B80" s="93" t="s">
        <v>0</v>
      </c>
      <c r="C80" s="94" t="s">
        <v>0</v>
      </c>
      <c r="D80" s="94" t="s">
        <v>0</v>
      </c>
      <c r="E80" s="82"/>
      <c r="F80" s="68"/>
      <c r="G80" s="69"/>
      <c r="H80" s="83"/>
    </row>
    <row r="81" spans="1:8" ht="13.5" thickBot="1">
      <c r="A81" s="84" t="s">
        <v>0</v>
      </c>
      <c r="B81" s="85" t="s">
        <v>0</v>
      </c>
      <c r="C81" s="86" t="s">
        <v>0</v>
      </c>
      <c r="D81" s="86" t="s">
        <v>0</v>
      </c>
      <c r="E81" s="74"/>
      <c r="F81" s="75"/>
      <c r="G81" s="76"/>
      <c r="H81" s="77"/>
    </row>
    <row r="82" spans="1:8" ht="12.75">
      <c r="A82" s="87"/>
      <c r="B82" s="88" t="s">
        <v>259</v>
      </c>
      <c r="C82" s="89"/>
      <c r="D82" s="89"/>
      <c r="E82" s="17"/>
      <c r="F82" s="37"/>
      <c r="G82" s="19"/>
      <c r="H82" s="90"/>
    </row>
    <row r="83" spans="1:8" ht="12.75">
      <c r="A83" s="26"/>
      <c r="B83" s="80"/>
      <c r="C83" s="81"/>
      <c r="D83" s="81"/>
      <c r="E83" s="82"/>
      <c r="F83" s="68"/>
      <c r="G83" s="69"/>
      <c r="H83" s="83"/>
    </row>
    <row r="84" spans="1:8" ht="12.75">
      <c r="A84" s="26"/>
      <c r="B84" s="80"/>
      <c r="C84" s="81"/>
      <c r="D84" s="81"/>
      <c r="E84" s="82"/>
      <c r="F84" s="68"/>
      <c r="G84" s="69"/>
      <c r="H84" s="83"/>
    </row>
    <row r="85" spans="1:8" ht="12.75">
      <c r="A85" s="26"/>
      <c r="B85" s="80"/>
      <c r="C85" s="81"/>
      <c r="D85" s="81"/>
      <c r="E85" s="82"/>
      <c r="F85" s="68"/>
      <c r="G85" s="69"/>
      <c r="H85" s="83"/>
    </row>
    <row r="86" spans="1:8" ht="12.75">
      <c r="A86" s="26"/>
      <c r="B86" s="80"/>
      <c r="C86" s="81"/>
      <c r="D86" s="81"/>
      <c r="E86" s="82"/>
      <c r="F86" s="68"/>
      <c r="G86" s="69"/>
      <c r="H86" s="83"/>
    </row>
    <row r="87" spans="1:8" ht="12.75">
      <c r="A87" s="26"/>
      <c r="B87" s="80"/>
      <c r="C87" s="81"/>
      <c r="D87" s="81"/>
      <c r="E87" s="82"/>
      <c r="F87" s="68"/>
      <c r="G87" s="69"/>
      <c r="H87" s="83"/>
    </row>
    <row r="88" spans="1:8" ht="12.75">
      <c r="A88" s="26"/>
      <c r="B88" s="80"/>
      <c r="C88" s="81"/>
      <c r="D88" s="81"/>
      <c r="E88" s="82"/>
      <c r="F88" s="68"/>
      <c r="G88" s="69"/>
      <c r="H88" s="83"/>
    </row>
    <row r="89" spans="1:8" ht="12.75">
      <c r="A89" s="26"/>
      <c r="B89" s="80"/>
      <c r="C89" s="81"/>
      <c r="D89" s="81"/>
      <c r="E89" s="82"/>
      <c r="F89" s="68"/>
      <c r="G89" s="69"/>
      <c r="H89" s="83"/>
    </row>
    <row r="90" spans="1:8" ht="13.5" thickBot="1">
      <c r="A90" s="84"/>
      <c r="B90" s="91"/>
      <c r="C90" s="92"/>
      <c r="D90" s="92"/>
      <c r="E90" s="74"/>
      <c r="F90" s="75"/>
      <c r="G90" s="76"/>
      <c r="H90" s="77"/>
    </row>
  </sheetData>
  <sheetProtection/>
  <mergeCells count="2">
    <mergeCell ref="B3:F3"/>
    <mergeCell ref="B52:E52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Header>&amp;CŽeny 100 m
</oddHeader>
    <oddFooter>&amp;L&amp;D&amp;CZpracovala agentura SaRa&amp;R&amp;P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K10" sqref="K10"/>
    </sheetView>
  </sheetViews>
  <sheetFormatPr defaultColWidth="9.140625" defaultRowHeight="19.5" customHeight="1"/>
  <cols>
    <col min="1" max="1" width="7.7109375" style="137" customWidth="1"/>
    <col min="2" max="2" width="20.57421875" style="137" customWidth="1"/>
    <col min="3" max="3" width="21.28125" style="137" customWidth="1"/>
    <col min="4" max="4" width="5.00390625" style="137" customWidth="1"/>
    <col min="5" max="5" width="8.00390625" style="137" customWidth="1"/>
    <col min="6" max="6" width="8.7109375" style="137" customWidth="1"/>
    <col min="7" max="7" width="9.28125" style="137" customWidth="1"/>
    <col min="8" max="8" width="5.140625" style="137" customWidth="1"/>
    <col min="9" max="16384" width="9.140625" style="137" customWidth="1"/>
  </cols>
  <sheetData>
    <row r="1" spans="1:4" ht="19.5" customHeight="1">
      <c r="A1" s="135"/>
      <c r="B1" s="135" t="s">
        <v>176</v>
      </c>
      <c r="C1" s="136"/>
      <c r="D1" s="136"/>
    </row>
    <row r="2" spans="1:4" ht="19.5" customHeight="1">
      <c r="A2" s="135"/>
      <c r="B2" s="135" t="s">
        <v>177</v>
      </c>
      <c r="C2" s="136"/>
      <c r="D2" s="136"/>
    </row>
    <row r="3" spans="2:3" ht="19.5" customHeight="1">
      <c r="B3" s="352" t="s">
        <v>270</v>
      </c>
      <c r="C3" s="353"/>
    </row>
    <row r="4" spans="2:3" ht="19.5" customHeight="1" thickBot="1">
      <c r="B4" s="138" t="s">
        <v>0</v>
      </c>
      <c r="C4" s="139"/>
    </row>
    <row r="5" spans="1:8" ht="18.75" customHeight="1" thickBot="1">
      <c r="A5" s="140" t="s">
        <v>5</v>
      </c>
      <c r="B5" s="13" t="s">
        <v>2</v>
      </c>
      <c r="C5" s="13" t="s">
        <v>3</v>
      </c>
      <c r="D5" s="141" t="s">
        <v>1</v>
      </c>
      <c r="E5" s="141" t="s">
        <v>6</v>
      </c>
      <c r="F5" s="141" t="s">
        <v>0</v>
      </c>
      <c r="G5" s="141" t="s">
        <v>4</v>
      </c>
      <c r="H5" s="142" t="s">
        <v>7</v>
      </c>
    </row>
    <row r="6" spans="1:8" ht="18.75" customHeight="1">
      <c r="A6" s="15"/>
      <c r="B6" s="63" t="s">
        <v>239</v>
      </c>
      <c r="C6" s="63"/>
      <c r="D6" s="63"/>
      <c r="E6" s="17" t="s">
        <v>0</v>
      </c>
      <c r="F6" s="18" t="s">
        <v>0</v>
      </c>
      <c r="G6" s="19" t="s">
        <v>0</v>
      </c>
      <c r="H6" s="20"/>
    </row>
    <row r="7" spans="1:8" ht="18.75" customHeight="1">
      <c r="A7" s="98">
        <v>28</v>
      </c>
      <c r="B7" s="23" t="s">
        <v>30</v>
      </c>
      <c r="C7" s="23" t="s">
        <v>26</v>
      </c>
      <c r="D7" s="23" t="s">
        <v>9</v>
      </c>
      <c r="E7" s="24">
        <v>0.004166666666666667</v>
      </c>
      <c r="F7" s="24">
        <v>0.006483796296296296</v>
      </c>
      <c r="G7" s="1">
        <f aca="true" t="shared" si="0" ref="G7:G13">F7-E7</f>
        <v>0.002317129629629629</v>
      </c>
      <c r="H7" s="25">
        <f aca="true" t="shared" si="1" ref="H7:H13">RANK(G7,$G$7:$G$13,1)</f>
        <v>1</v>
      </c>
    </row>
    <row r="8" spans="1:8" ht="18.75" customHeight="1">
      <c r="A8" s="98">
        <v>22</v>
      </c>
      <c r="B8" s="23" t="s">
        <v>185</v>
      </c>
      <c r="C8" s="23" t="s">
        <v>186</v>
      </c>
      <c r="D8" s="23" t="s">
        <v>10</v>
      </c>
      <c r="E8" s="24">
        <v>0.004166666666666667</v>
      </c>
      <c r="F8" s="24">
        <v>0.006944444444444444</v>
      </c>
      <c r="G8" s="1">
        <f t="shared" si="0"/>
        <v>0.0027777777777777775</v>
      </c>
      <c r="H8" s="25">
        <f t="shared" si="1"/>
        <v>2</v>
      </c>
    </row>
    <row r="9" spans="1:8" ht="18.75" customHeight="1">
      <c r="A9" s="98">
        <v>13</v>
      </c>
      <c r="B9" s="23" t="s">
        <v>57</v>
      </c>
      <c r="C9" s="23" t="s">
        <v>48</v>
      </c>
      <c r="D9" s="23" t="s">
        <v>12</v>
      </c>
      <c r="E9" s="24">
        <v>0.004166666666666667</v>
      </c>
      <c r="F9" s="24">
        <v>0.006971064814814815</v>
      </c>
      <c r="G9" s="1">
        <f t="shared" si="0"/>
        <v>0.0028043981481481487</v>
      </c>
      <c r="H9" s="25">
        <f t="shared" si="1"/>
        <v>3</v>
      </c>
    </row>
    <row r="10" spans="1:8" ht="18.75" customHeight="1">
      <c r="A10" s="98">
        <v>21</v>
      </c>
      <c r="B10" s="23" t="s">
        <v>187</v>
      </c>
      <c r="C10" s="23" t="s">
        <v>186</v>
      </c>
      <c r="D10" s="23" t="s">
        <v>27</v>
      </c>
      <c r="E10" s="24">
        <v>0.004166666666666667</v>
      </c>
      <c r="F10" s="24">
        <v>0.0071967592592592595</v>
      </c>
      <c r="G10" s="1">
        <f t="shared" si="0"/>
        <v>0.003030092592592593</v>
      </c>
      <c r="H10" s="25">
        <f t="shared" si="1"/>
        <v>4</v>
      </c>
    </row>
    <row r="11" spans="1:8" ht="18.75" customHeight="1">
      <c r="A11" s="98">
        <v>29</v>
      </c>
      <c r="B11" s="23" t="s">
        <v>31</v>
      </c>
      <c r="C11" s="23" t="s">
        <v>26</v>
      </c>
      <c r="D11" s="23" t="s">
        <v>12</v>
      </c>
      <c r="E11" s="24">
        <v>0.004166666666666667</v>
      </c>
      <c r="F11" s="24">
        <v>0.007420138888888889</v>
      </c>
      <c r="G11" s="1">
        <f t="shared" si="0"/>
        <v>0.0032534722222222227</v>
      </c>
      <c r="H11" s="25">
        <f t="shared" si="1"/>
        <v>5</v>
      </c>
    </row>
    <row r="12" spans="1:8" ht="18.75" customHeight="1">
      <c r="A12" s="98">
        <v>181</v>
      </c>
      <c r="B12" s="23" t="s">
        <v>231</v>
      </c>
      <c r="C12" s="23" t="s">
        <v>232</v>
      </c>
      <c r="D12" s="23" t="s">
        <v>10</v>
      </c>
      <c r="E12" s="24">
        <v>0.004166666666666667</v>
      </c>
      <c r="F12" s="24">
        <v>0.007570601851851853</v>
      </c>
      <c r="G12" s="1">
        <f t="shared" si="0"/>
        <v>0.003403935185185186</v>
      </c>
      <c r="H12" s="25">
        <f t="shared" si="1"/>
        <v>6</v>
      </c>
    </row>
    <row r="13" spans="1:8" ht="18.75" customHeight="1">
      <c r="A13" s="98">
        <v>52</v>
      </c>
      <c r="B13" s="23" t="s">
        <v>86</v>
      </c>
      <c r="C13" s="23" t="s">
        <v>84</v>
      </c>
      <c r="D13" s="23" t="s">
        <v>10</v>
      </c>
      <c r="E13" s="24">
        <v>0.004166666666666667</v>
      </c>
      <c r="F13" s="24">
        <v>0.007925925925925927</v>
      </c>
      <c r="G13" s="1">
        <f t="shared" si="0"/>
        <v>0.00375925925925926</v>
      </c>
      <c r="H13" s="25">
        <f t="shared" si="1"/>
        <v>7</v>
      </c>
    </row>
    <row r="14" spans="1:8" ht="18.75" customHeight="1" thickBot="1">
      <c r="A14" s="106" t="s">
        <v>0</v>
      </c>
      <c r="B14" s="112" t="s">
        <v>0</v>
      </c>
      <c r="C14" s="113" t="s">
        <v>0</v>
      </c>
      <c r="D14" s="86" t="s">
        <v>0</v>
      </c>
      <c r="E14" s="74"/>
      <c r="F14" s="75"/>
      <c r="G14" s="76"/>
      <c r="H14" s="108"/>
    </row>
    <row r="15" spans="1:8" ht="18.75" customHeight="1">
      <c r="A15" s="109"/>
      <c r="B15" s="110" t="s">
        <v>240</v>
      </c>
      <c r="C15" s="111"/>
      <c r="D15" s="89"/>
      <c r="E15" s="17"/>
      <c r="F15" s="37"/>
      <c r="G15" s="19"/>
      <c r="H15" s="38"/>
    </row>
    <row r="16" spans="1:8" ht="18.75" customHeight="1">
      <c r="A16" s="98">
        <v>25</v>
      </c>
      <c r="B16" s="23" t="s">
        <v>189</v>
      </c>
      <c r="C16" s="23" t="s">
        <v>186</v>
      </c>
      <c r="D16" s="23" t="s">
        <v>10</v>
      </c>
      <c r="E16" s="24">
        <v>0.004861111111111111</v>
      </c>
      <c r="F16" s="24">
        <v>0.007628472222222221</v>
      </c>
      <c r="G16" s="1">
        <f>F16-E16</f>
        <v>0.00276736111111111</v>
      </c>
      <c r="H16" s="25">
        <f>RANK(G16,$G$16:$G$20,1)</f>
        <v>1</v>
      </c>
    </row>
    <row r="17" spans="1:8" ht="18.75" customHeight="1">
      <c r="A17" s="98">
        <v>32</v>
      </c>
      <c r="B17" s="23" t="s">
        <v>35</v>
      </c>
      <c r="C17" s="23" t="s">
        <v>36</v>
      </c>
      <c r="D17" s="23" t="s">
        <v>10</v>
      </c>
      <c r="E17" s="24">
        <v>0.004861111111111111</v>
      </c>
      <c r="F17" s="24">
        <v>0.0077233796296296295</v>
      </c>
      <c r="G17" s="1">
        <f>F17-E17</f>
        <v>0.0028622685185185183</v>
      </c>
      <c r="H17" s="25">
        <f>RANK(G17,$G$16:$G$20,1)</f>
        <v>2</v>
      </c>
    </row>
    <row r="18" spans="1:8" ht="18.75" customHeight="1">
      <c r="A18" s="98">
        <v>54</v>
      </c>
      <c r="B18" s="23" t="s">
        <v>87</v>
      </c>
      <c r="C18" s="23" t="s">
        <v>84</v>
      </c>
      <c r="D18" s="23" t="s">
        <v>9</v>
      </c>
      <c r="E18" s="24">
        <v>0.004861111111111111</v>
      </c>
      <c r="F18" s="24">
        <v>0.007837962962962963</v>
      </c>
      <c r="G18" s="1">
        <f>F18-E18</f>
        <v>0.002976851851851852</v>
      </c>
      <c r="H18" s="25">
        <f>RANK(G18,$G$16:$G$20,1)</f>
        <v>3</v>
      </c>
    </row>
    <row r="19" spans="1:8" ht="18.75" customHeight="1">
      <c r="A19" s="98">
        <v>72</v>
      </c>
      <c r="B19" s="23" t="s">
        <v>153</v>
      </c>
      <c r="C19" s="23" t="s">
        <v>18</v>
      </c>
      <c r="D19" s="23" t="s">
        <v>10</v>
      </c>
      <c r="E19" s="24">
        <v>0.004861111111111111</v>
      </c>
      <c r="F19" s="24">
        <v>0.008560185185185185</v>
      </c>
      <c r="G19" s="1">
        <f>F19-E19</f>
        <v>0.0036990740740740734</v>
      </c>
      <c r="H19" s="25">
        <f>RANK(G19,$G$16:$G$20,1)</f>
        <v>4</v>
      </c>
    </row>
    <row r="20" spans="1:8" ht="18.75" customHeight="1">
      <c r="A20" s="98">
        <v>93</v>
      </c>
      <c r="B20" s="23" t="s">
        <v>119</v>
      </c>
      <c r="C20" s="23" t="s">
        <v>17</v>
      </c>
      <c r="D20" s="23" t="s">
        <v>9</v>
      </c>
      <c r="E20" s="24">
        <v>0.004861111111111111</v>
      </c>
      <c r="F20" s="24">
        <v>0.009561342592592592</v>
      </c>
      <c r="G20" s="1">
        <f>F20-E20</f>
        <v>0.004700231481481481</v>
      </c>
      <c r="H20" s="25">
        <f>RANK(G20,$G$16:$G$20,1)</f>
        <v>5</v>
      </c>
    </row>
    <row r="21" spans="1:8" ht="18.75" customHeight="1">
      <c r="A21" s="104" t="s">
        <v>0</v>
      </c>
      <c r="B21" s="22" t="s">
        <v>0</v>
      </c>
      <c r="C21" s="105" t="s">
        <v>0</v>
      </c>
      <c r="D21" s="81" t="s">
        <v>0</v>
      </c>
      <c r="E21" s="82"/>
      <c r="F21" s="68"/>
      <c r="G21" s="69"/>
      <c r="H21" s="70"/>
    </row>
    <row r="22" spans="1:8" ht="18.75" customHeight="1">
      <c r="A22" s="104" t="s">
        <v>0</v>
      </c>
      <c r="B22" s="22" t="s">
        <v>0</v>
      </c>
      <c r="C22" s="105" t="s">
        <v>0</v>
      </c>
      <c r="D22" s="81" t="s">
        <v>0</v>
      </c>
      <c r="E22" s="82"/>
      <c r="F22" s="68"/>
      <c r="G22" s="69"/>
      <c r="H22" s="70"/>
    </row>
    <row r="23" spans="1:8" ht="18.75" customHeight="1" thickBot="1">
      <c r="A23" s="106" t="s">
        <v>0</v>
      </c>
      <c r="B23" s="44" t="s">
        <v>0</v>
      </c>
      <c r="C23" s="107" t="s">
        <v>0</v>
      </c>
      <c r="D23" s="92" t="s">
        <v>0</v>
      </c>
      <c r="E23" s="74"/>
      <c r="F23" s="75"/>
      <c r="G23" s="76"/>
      <c r="H23" s="108"/>
    </row>
    <row r="24" spans="1:8" ht="18.75" customHeight="1">
      <c r="A24" s="109"/>
      <c r="B24" s="110" t="s">
        <v>241</v>
      </c>
      <c r="C24" s="111"/>
      <c r="D24" s="89"/>
      <c r="E24" s="17"/>
      <c r="F24" s="37"/>
      <c r="G24" s="19"/>
      <c r="H24" s="38"/>
    </row>
    <row r="25" spans="1:8" ht="18.75" customHeight="1">
      <c r="A25" s="98">
        <v>80</v>
      </c>
      <c r="B25" s="23" t="s">
        <v>117</v>
      </c>
      <c r="C25" s="23" t="s">
        <v>115</v>
      </c>
      <c r="D25" s="23" t="s">
        <v>14</v>
      </c>
      <c r="E25" s="24">
        <v>0.005555555555555556</v>
      </c>
      <c r="F25" s="24">
        <v>0.008358796296296296</v>
      </c>
      <c r="G25" s="1">
        <f>F25-E25</f>
        <v>0.0028032407407407407</v>
      </c>
      <c r="H25" s="25">
        <f>RANK(G25,$G$25:$G$29,1)</f>
        <v>1</v>
      </c>
    </row>
    <row r="26" spans="1:8" ht="18.75" customHeight="1">
      <c r="A26" s="98">
        <v>97</v>
      </c>
      <c r="B26" s="23" t="s">
        <v>121</v>
      </c>
      <c r="C26" s="23" t="s">
        <v>17</v>
      </c>
      <c r="D26" s="23" t="s">
        <v>13</v>
      </c>
      <c r="E26" s="24">
        <v>0.005555555555555556</v>
      </c>
      <c r="F26" s="24">
        <v>0.008641203703703705</v>
      </c>
      <c r="G26" s="1">
        <f>F26-E26</f>
        <v>0.003085648148148149</v>
      </c>
      <c r="H26" s="25">
        <f>RANK(G26,$G$25:$G$29,1)</f>
        <v>2</v>
      </c>
    </row>
    <row r="27" spans="1:8" ht="18.75" customHeight="1">
      <c r="A27" s="98">
        <v>57</v>
      </c>
      <c r="B27" s="23" t="s">
        <v>90</v>
      </c>
      <c r="C27" s="23" t="s">
        <v>84</v>
      </c>
      <c r="D27" s="23" t="s">
        <v>9</v>
      </c>
      <c r="E27" s="24">
        <v>0.005555555555555556</v>
      </c>
      <c r="F27" s="24">
        <v>0.008731481481481482</v>
      </c>
      <c r="G27" s="1">
        <f>F27-E27</f>
        <v>0.0031759259259259267</v>
      </c>
      <c r="H27" s="25">
        <f>RANK(G27,$G$25:$G$29,1)</f>
        <v>3</v>
      </c>
    </row>
    <row r="28" spans="1:8" ht="18.75" customHeight="1">
      <c r="A28" s="98">
        <v>96</v>
      </c>
      <c r="B28" s="23" t="s">
        <v>123</v>
      </c>
      <c r="C28" s="23" t="s">
        <v>17</v>
      </c>
      <c r="D28" s="23" t="s">
        <v>13</v>
      </c>
      <c r="E28" s="24">
        <v>0.005555555555555556</v>
      </c>
      <c r="F28" s="24">
        <v>0.009574074074074073</v>
      </c>
      <c r="G28" s="1">
        <f>F28-E28</f>
        <v>0.004018518518518518</v>
      </c>
      <c r="H28" s="25">
        <f>RANK(G28,$G$25:$G$29,1)</f>
        <v>4</v>
      </c>
    </row>
    <row r="29" spans="1:8" ht="18.75" customHeight="1">
      <c r="A29" s="98">
        <v>56</v>
      </c>
      <c r="B29" s="23" t="s">
        <v>199</v>
      </c>
      <c r="C29" s="23" t="s">
        <v>84</v>
      </c>
      <c r="D29" s="23" t="s">
        <v>13</v>
      </c>
      <c r="E29" s="24">
        <v>0.005555555555555556</v>
      </c>
      <c r="F29" s="24">
        <v>0.021218749999999998</v>
      </c>
      <c r="G29" s="1">
        <f>F29-E29</f>
        <v>0.01566319444444444</v>
      </c>
      <c r="H29" s="25">
        <f>RANK(G29,$G$25:$G$29,1)</f>
        <v>5</v>
      </c>
    </row>
    <row r="30" spans="1:8" ht="18.75" customHeight="1">
      <c r="A30" s="104" t="s">
        <v>0</v>
      </c>
      <c r="B30" s="22" t="s">
        <v>0</v>
      </c>
      <c r="C30" s="105" t="s">
        <v>0</v>
      </c>
      <c r="D30" s="81" t="s">
        <v>0</v>
      </c>
      <c r="E30" s="82"/>
      <c r="F30" s="68"/>
      <c r="G30" s="69"/>
      <c r="H30" s="70"/>
    </row>
    <row r="31" spans="1:8" ht="18.75" customHeight="1">
      <c r="A31" s="104" t="s">
        <v>0</v>
      </c>
      <c r="B31" s="22" t="s">
        <v>0</v>
      </c>
      <c r="C31" s="105" t="s">
        <v>0</v>
      </c>
      <c r="D31" s="81" t="s">
        <v>0</v>
      </c>
      <c r="E31" s="82"/>
      <c r="F31" s="68"/>
      <c r="G31" s="69"/>
      <c r="H31" s="70"/>
    </row>
    <row r="32" spans="1:8" ht="18.75" customHeight="1" thickBot="1">
      <c r="A32" s="106" t="s">
        <v>0</v>
      </c>
      <c r="B32" s="44" t="s">
        <v>0</v>
      </c>
      <c r="C32" s="107" t="s">
        <v>0</v>
      </c>
      <c r="D32" s="92" t="s">
        <v>0</v>
      </c>
      <c r="E32" s="74"/>
      <c r="F32" s="75"/>
      <c r="G32" s="76"/>
      <c r="H32" s="108"/>
    </row>
    <row r="33" spans="1:8" ht="18.75" customHeight="1">
      <c r="A33" s="109"/>
      <c r="B33" s="110" t="s">
        <v>242</v>
      </c>
      <c r="C33" s="111"/>
      <c r="D33" s="89"/>
      <c r="E33" s="17"/>
      <c r="F33" s="37"/>
      <c r="G33" s="19"/>
      <c r="H33" s="38"/>
    </row>
    <row r="34" spans="1:8" ht="18.75" customHeight="1">
      <c r="A34" s="98">
        <v>50</v>
      </c>
      <c r="B34" s="23" t="s">
        <v>83</v>
      </c>
      <c r="C34" s="23" t="s">
        <v>84</v>
      </c>
      <c r="D34" s="23" t="s">
        <v>10</v>
      </c>
      <c r="E34" s="24">
        <v>0.0062499999999999995</v>
      </c>
      <c r="F34" s="24">
        <v>0.009164351851851852</v>
      </c>
      <c r="G34" s="1">
        <f>F34-E34</f>
        <v>0.002914351851851853</v>
      </c>
      <c r="H34" s="25">
        <f>RANK(G34,$G$34:$G$37,1)</f>
        <v>1</v>
      </c>
    </row>
    <row r="35" spans="1:8" ht="18.75" customHeight="1">
      <c r="A35" s="98">
        <v>36</v>
      </c>
      <c r="B35" s="23" t="s">
        <v>39</v>
      </c>
      <c r="C35" s="23" t="s">
        <v>36</v>
      </c>
      <c r="D35" s="23" t="s">
        <v>10</v>
      </c>
      <c r="E35" s="24">
        <v>0.0062499999999999995</v>
      </c>
      <c r="F35" s="24">
        <v>0.009400462962962963</v>
      </c>
      <c r="G35" s="1">
        <f>F35-E35</f>
        <v>0.0031504629629629634</v>
      </c>
      <c r="H35" s="25">
        <f>RANK(G35,$G$34:$G$37,1)</f>
        <v>2</v>
      </c>
    </row>
    <row r="36" spans="1:8" ht="18.75" customHeight="1">
      <c r="A36" s="98">
        <v>63</v>
      </c>
      <c r="B36" s="23" t="s">
        <v>200</v>
      </c>
      <c r="C36" s="23" t="s">
        <v>151</v>
      </c>
      <c r="D36" s="23" t="s">
        <v>9</v>
      </c>
      <c r="E36" s="24">
        <v>0.0062499999999999995</v>
      </c>
      <c r="F36" s="24">
        <v>0.010354166666666666</v>
      </c>
      <c r="G36" s="1">
        <f>F36-E36</f>
        <v>0.0041041666666666666</v>
      </c>
      <c r="H36" s="25">
        <f>RANK(G36,$G$34:$G$37,1)</f>
        <v>3</v>
      </c>
    </row>
    <row r="37" spans="1:8" ht="18.75" customHeight="1">
      <c r="A37" s="98">
        <v>47</v>
      </c>
      <c r="B37" s="23" t="s">
        <v>144</v>
      </c>
      <c r="C37" s="23" t="s">
        <v>142</v>
      </c>
      <c r="D37" s="23" t="s">
        <v>12</v>
      </c>
      <c r="E37" s="24">
        <v>0.0062499999999999995</v>
      </c>
      <c r="F37" s="24">
        <v>0.01262962962962963</v>
      </c>
      <c r="G37" s="1">
        <f>F37-E37</f>
        <v>0.00637962962962963</v>
      </c>
      <c r="H37" s="25">
        <f>RANK(G37,$G$34:$G$37,1)</f>
        <v>4</v>
      </c>
    </row>
    <row r="38" spans="1:8" ht="18.75" customHeight="1">
      <c r="A38" s="104"/>
      <c r="B38" s="22"/>
      <c r="C38" s="105"/>
      <c r="D38" s="81"/>
      <c r="E38" s="82"/>
      <c r="F38" s="68"/>
      <c r="G38" s="69"/>
      <c r="H38" s="70"/>
    </row>
    <row r="39" spans="1:8" ht="18.75" customHeight="1" thickBot="1">
      <c r="A39" s="106"/>
      <c r="B39" s="44"/>
      <c r="C39" s="107"/>
      <c r="D39" s="92"/>
      <c r="E39" s="74"/>
      <c r="F39" s="75"/>
      <c r="G39" s="76"/>
      <c r="H39" s="108"/>
    </row>
    <row r="40" spans="1:8" ht="18.75" customHeight="1">
      <c r="A40" s="143"/>
      <c r="B40" s="144"/>
      <c r="C40" s="145"/>
      <c r="D40" s="117"/>
      <c r="E40" s="118"/>
      <c r="F40" s="119"/>
      <c r="G40" s="120"/>
      <c r="H40" s="145"/>
    </row>
    <row r="41" spans="2:4" ht="19.5" customHeight="1">
      <c r="B41" s="135" t="s">
        <v>176</v>
      </c>
      <c r="C41" s="136"/>
      <c r="D41" s="136"/>
    </row>
    <row r="42" spans="2:4" ht="19.5" customHeight="1">
      <c r="B42" s="135" t="s">
        <v>177</v>
      </c>
      <c r="C42" s="136"/>
      <c r="D42" s="136"/>
    </row>
    <row r="43" spans="2:3" ht="19.5" customHeight="1">
      <c r="B43" s="352" t="s">
        <v>270</v>
      </c>
      <c r="C43" s="353"/>
    </row>
    <row r="44" spans="2:3" ht="19.5" customHeight="1" thickBot="1">
      <c r="B44" s="138" t="s">
        <v>0</v>
      </c>
      <c r="C44" s="139"/>
    </row>
    <row r="45" spans="1:8" ht="18.75" customHeight="1" thickBot="1">
      <c r="A45" s="140" t="s">
        <v>5</v>
      </c>
      <c r="B45" s="13" t="s">
        <v>2</v>
      </c>
      <c r="C45" s="13" t="s">
        <v>3</v>
      </c>
      <c r="D45" s="141" t="s">
        <v>1</v>
      </c>
      <c r="E45" s="141" t="s">
        <v>6</v>
      </c>
      <c r="F45" s="141" t="s">
        <v>0</v>
      </c>
      <c r="G45" s="141" t="s">
        <v>4</v>
      </c>
      <c r="H45" s="142" t="s">
        <v>7</v>
      </c>
    </row>
    <row r="46" spans="1:8" ht="18.75" customHeight="1">
      <c r="A46" s="15"/>
      <c r="B46" s="63" t="s">
        <v>243</v>
      </c>
      <c r="C46" s="63"/>
      <c r="D46" s="63"/>
      <c r="E46" s="17" t="s">
        <v>0</v>
      </c>
      <c r="F46" s="18" t="s">
        <v>0</v>
      </c>
      <c r="G46" s="19" t="s">
        <v>0</v>
      </c>
      <c r="H46" s="20"/>
    </row>
    <row r="47" spans="1:8" ht="18.75" customHeight="1">
      <c r="A47" s="98">
        <v>94</v>
      </c>
      <c r="B47" s="23" t="s">
        <v>208</v>
      </c>
      <c r="C47" s="23" t="s">
        <v>17</v>
      </c>
      <c r="D47" s="23" t="s">
        <v>9</v>
      </c>
      <c r="E47" s="24">
        <v>0.009027777777777779</v>
      </c>
      <c r="F47" s="24">
        <v>0.012976851851851852</v>
      </c>
      <c r="G47" s="1">
        <f>F47-E47</f>
        <v>0.003949074074074074</v>
      </c>
      <c r="H47" s="25">
        <f>RANK(G47,$G$47:$G$50,1)</f>
        <v>1</v>
      </c>
    </row>
    <row r="48" spans="1:8" ht="18.75" customHeight="1">
      <c r="A48" s="98">
        <v>121</v>
      </c>
      <c r="B48" s="23" t="s">
        <v>128</v>
      </c>
      <c r="C48" s="23" t="s">
        <v>124</v>
      </c>
      <c r="D48" s="23" t="s">
        <v>10</v>
      </c>
      <c r="E48" s="24">
        <v>0.009027777777777779</v>
      </c>
      <c r="F48" s="24">
        <v>0.01300462962962963</v>
      </c>
      <c r="G48" s="1">
        <f>F48-E48</f>
        <v>0.003976851851851851</v>
      </c>
      <c r="H48" s="25">
        <f>RANK(G48,$G$47:$G$50,1)</f>
        <v>2</v>
      </c>
    </row>
    <row r="49" spans="1:8" ht="18.75" customHeight="1">
      <c r="A49" s="98">
        <v>60</v>
      </c>
      <c r="B49" s="23" t="s">
        <v>150</v>
      </c>
      <c r="C49" s="23" t="s">
        <v>151</v>
      </c>
      <c r="D49" s="23" t="s">
        <v>9</v>
      </c>
      <c r="E49" s="24">
        <v>0.009027777777777779</v>
      </c>
      <c r="F49" s="24">
        <v>0.01338888888888889</v>
      </c>
      <c r="G49" s="1">
        <f>F49-E49</f>
        <v>0.004361111111111111</v>
      </c>
      <c r="H49" s="25">
        <f>RANK(G49,$G$47:$G$50,1)</f>
        <v>3</v>
      </c>
    </row>
    <row r="50" spans="1:8" ht="18.75" customHeight="1">
      <c r="A50" s="98">
        <v>166</v>
      </c>
      <c r="B50" s="23" t="s">
        <v>230</v>
      </c>
      <c r="C50" s="23" t="s">
        <v>227</v>
      </c>
      <c r="D50" s="23" t="s">
        <v>9</v>
      </c>
      <c r="E50" s="24">
        <v>0.009027777777777779</v>
      </c>
      <c r="F50" s="24">
        <v>0.014372685185185185</v>
      </c>
      <c r="G50" s="1">
        <f>F50-E50</f>
        <v>0.005344907407407406</v>
      </c>
      <c r="H50" s="25">
        <f>RANK(G50,$G$47:$G$50,1)</f>
        <v>4</v>
      </c>
    </row>
    <row r="51" spans="1:8" ht="18.75" customHeight="1">
      <c r="A51" s="104"/>
      <c r="B51" s="22"/>
      <c r="C51" s="105"/>
      <c r="D51" s="81" t="s">
        <v>0</v>
      </c>
      <c r="E51" s="82"/>
      <c r="F51" s="68"/>
      <c r="G51" s="69"/>
      <c r="H51" s="70"/>
    </row>
    <row r="52" spans="1:8" ht="18.75" customHeight="1">
      <c r="A52" s="104"/>
      <c r="B52" s="22"/>
      <c r="C52" s="105"/>
      <c r="D52" s="81"/>
      <c r="E52" s="82"/>
      <c r="F52" s="68"/>
      <c r="G52" s="69"/>
      <c r="H52" s="70"/>
    </row>
    <row r="53" spans="1:8" ht="18.75" customHeight="1">
      <c r="A53" s="104"/>
      <c r="B53" s="22"/>
      <c r="C53" s="105"/>
      <c r="D53" s="81" t="s">
        <v>0</v>
      </c>
      <c r="E53" s="82"/>
      <c r="F53" s="68"/>
      <c r="G53" s="69"/>
      <c r="H53" s="70"/>
    </row>
    <row r="54" spans="1:8" ht="18.75" customHeight="1" thickBot="1">
      <c r="A54" s="106" t="s">
        <v>0</v>
      </c>
      <c r="B54" s="112" t="s">
        <v>0</v>
      </c>
      <c r="C54" s="113" t="s">
        <v>0</v>
      </c>
      <c r="D54" s="86" t="s">
        <v>0</v>
      </c>
      <c r="E54" s="74"/>
      <c r="F54" s="75"/>
      <c r="G54" s="76"/>
      <c r="H54" s="108"/>
    </row>
    <row r="55" spans="1:8" ht="18.75" customHeight="1">
      <c r="A55" s="109"/>
      <c r="B55" s="110" t="s">
        <v>244</v>
      </c>
      <c r="C55" s="111"/>
      <c r="D55" s="89"/>
      <c r="E55" s="17"/>
      <c r="F55" s="37"/>
      <c r="G55" s="19"/>
      <c r="H55" s="38"/>
    </row>
    <row r="56" spans="1:8" ht="18.75" customHeight="1">
      <c r="A56" s="98">
        <v>95</v>
      </c>
      <c r="B56" s="23" t="s">
        <v>120</v>
      </c>
      <c r="C56" s="23" t="s">
        <v>17</v>
      </c>
      <c r="D56" s="23" t="s">
        <v>9</v>
      </c>
      <c r="E56" s="24">
        <v>0.009722222222222222</v>
      </c>
      <c r="F56" s="24">
        <v>0.012853009259259258</v>
      </c>
      <c r="G56" s="1">
        <f>F56-E56</f>
        <v>0.003130787037037036</v>
      </c>
      <c r="H56" s="25">
        <f>RANK(G56,$G$56:$G$59,1)</f>
        <v>1</v>
      </c>
    </row>
    <row r="57" spans="1:8" ht="18.75" customHeight="1">
      <c r="A57" s="98">
        <v>5</v>
      </c>
      <c r="B57" s="23" t="s">
        <v>56</v>
      </c>
      <c r="C57" s="23" t="s">
        <v>48</v>
      </c>
      <c r="D57" s="23" t="s">
        <v>10</v>
      </c>
      <c r="E57" s="24">
        <v>0.009722222222222222</v>
      </c>
      <c r="F57" s="24">
        <v>0.013452546296296296</v>
      </c>
      <c r="G57" s="1">
        <f>F57-E57</f>
        <v>0.0037303240740740734</v>
      </c>
      <c r="H57" s="25">
        <f>RANK(G57,$G$56:$G$59,1)</f>
        <v>2</v>
      </c>
    </row>
    <row r="58" spans="1:8" ht="18.75" customHeight="1">
      <c r="A58" s="98">
        <v>58</v>
      </c>
      <c r="B58" s="23" t="s">
        <v>91</v>
      </c>
      <c r="C58" s="23" t="s">
        <v>84</v>
      </c>
      <c r="D58" s="23" t="s">
        <v>9</v>
      </c>
      <c r="E58" s="24">
        <v>0.009722222222222222</v>
      </c>
      <c r="F58" s="24">
        <v>0.013554398148148149</v>
      </c>
      <c r="G58" s="1">
        <f>F58-E58</f>
        <v>0.0038321759259259264</v>
      </c>
      <c r="H58" s="25">
        <f>RANK(G58,$G$56:$G$59,1)</f>
        <v>3</v>
      </c>
    </row>
    <row r="59" spans="1:8" ht="18.75" customHeight="1">
      <c r="A59" s="98">
        <v>79</v>
      </c>
      <c r="B59" s="23" t="s">
        <v>204</v>
      </c>
      <c r="C59" s="23" t="s">
        <v>115</v>
      </c>
      <c r="D59" s="23" t="s">
        <v>10</v>
      </c>
      <c r="E59" s="24">
        <v>0.009722222222222222</v>
      </c>
      <c r="F59" s="24">
        <v>0.01495949074074074</v>
      </c>
      <c r="G59" s="1">
        <f>F59-E59</f>
        <v>0.005237268518518518</v>
      </c>
      <c r="H59" s="25">
        <f>RANK(G59,$G$56:$G$59,1)</f>
        <v>4</v>
      </c>
    </row>
    <row r="60" spans="1:8" ht="18.75" customHeight="1">
      <c r="A60" s="104" t="s">
        <v>0</v>
      </c>
      <c r="B60" s="22" t="s">
        <v>0</v>
      </c>
      <c r="C60" s="105" t="s">
        <v>0</v>
      </c>
      <c r="D60" s="81" t="s">
        <v>0</v>
      </c>
      <c r="E60" s="82"/>
      <c r="F60" s="68"/>
      <c r="G60" s="69"/>
      <c r="H60" s="70"/>
    </row>
    <row r="61" spans="1:8" ht="18.75" customHeight="1">
      <c r="A61" s="104" t="s">
        <v>0</v>
      </c>
      <c r="B61" s="22" t="s">
        <v>0</v>
      </c>
      <c r="C61" s="105" t="s">
        <v>0</v>
      </c>
      <c r="D61" s="81" t="s">
        <v>0</v>
      </c>
      <c r="E61" s="82"/>
      <c r="F61" s="68"/>
      <c r="G61" s="69"/>
      <c r="H61" s="70"/>
    </row>
    <row r="62" spans="1:8" ht="18.75" customHeight="1">
      <c r="A62" s="104" t="s">
        <v>0</v>
      </c>
      <c r="B62" s="22" t="s">
        <v>0</v>
      </c>
      <c r="C62" s="105" t="s">
        <v>0</v>
      </c>
      <c r="D62" s="81" t="s">
        <v>0</v>
      </c>
      <c r="E62" s="82"/>
      <c r="F62" s="68"/>
      <c r="G62" s="69"/>
      <c r="H62" s="70"/>
    </row>
    <row r="63" spans="1:8" ht="18.75" customHeight="1" thickBot="1">
      <c r="A63" s="106" t="s">
        <v>0</v>
      </c>
      <c r="B63" s="44" t="s">
        <v>0</v>
      </c>
      <c r="C63" s="107" t="s">
        <v>0</v>
      </c>
      <c r="D63" s="92" t="s">
        <v>0</v>
      </c>
      <c r="E63" s="74"/>
      <c r="F63" s="75"/>
      <c r="G63" s="76"/>
      <c r="H63" s="108"/>
    </row>
    <row r="64" spans="1:8" ht="18.75" customHeight="1">
      <c r="A64" s="109"/>
      <c r="B64" s="110" t="s">
        <v>245</v>
      </c>
      <c r="C64" s="111"/>
      <c r="D64" s="89"/>
      <c r="E64" s="17"/>
      <c r="F64" s="37"/>
      <c r="G64" s="19"/>
      <c r="H64" s="38"/>
    </row>
    <row r="65" spans="1:8" ht="18.75" customHeight="1">
      <c r="A65" s="98">
        <v>51</v>
      </c>
      <c r="B65" s="23" t="s">
        <v>85</v>
      </c>
      <c r="C65" s="23" t="s">
        <v>84</v>
      </c>
      <c r="D65" s="23" t="s">
        <v>27</v>
      </c>
      <c r="E65" s="24">
        <v>0.010416666666666666</v>
      </c>
      <c r="F65" s="24">
        <v>0.013224537037037036</v>
      </c>
      <c r="G65" s="1">
        <f>F65-E65</f>
        <v>0.0028078703703703703</v>
      </c>
      <c r="H65" s="25">
        <f>RANK(G65,$G$65:$G$68,1)</f>
        <v>1</v>
      </c>
    </row>
    <row r="66" spans="1:8" ht="18.75" customHeight="1">
      <c r="A66" s="98">
        <v>138</v>
      </c>
      <c r="B66" s="23" t="s">
        <v>218</v>
      </c>
      <c r="C66" s="23" t="s">
        <v>217</v>
      </c>
      <c r="D66" s="23" t="s">
        <v>12</v>
      </c>
      <c r="E66" s="24">
        <v>0.010416666666666666</v>
      </c>
      <c r="F66" s="24">
        <v>0.013675925925925926</v>
      </c>
      <c r="G66" s="1">
        <f>F66-E66</f>
        <v>0.0032592592592592604</v>
      </c>
      <c r="H66" s="25">
        <f>RANK(G66,$G$65:$G$68,1)</f>
        <v>2</v>
      </c>
    </row>
    <row r="67" spans="1:8" ht="18.75" customHeight="1">
      <c r="A67" s="98">
        <v>23</v>
      </c>
      <c r="B67" s="23" t="s">
        <v>190</v>
      </c>
      <c r="C67" s="23" t="s">
        <v>186</v>
      </c>
      <c r="D67" s="23" t="s">
        <v>27</v>
      </c>
      <c r="E67" s="24">
        <v>0.010416666666666666</v>
      </c>
      <c r="F67" s="24">
        <v>0.013771990740740743</v>
      </c>
      <c r="G67" s="1">
        <f>F67-E67</f>
        <v>0.0033553240740740765</v>
      </c>
      <c r="H67" s="25">
        <f>RANK(G67,$G$65:$G$68,1)</f>
        <v>3</v>
      </c>
    </row>
    <row r="68" spans="1:8" ht="18.75" customHeight="1">
      <c r="A68" s="98">
        <v>45</v>
      </c>
      <c r="B68" s="23" t="s">
        <v>143</v>
      </c>
      <c r="C68" s="23" t="s">
        <v>142</v>
      </c>
      <c r="D68" s="23" t="s">
        <v>12</v>
      </c>
      <c r="E68" s="24">
        <v>0.010416666666666666</v>
      </c>
      <c r="F68" s="24">
        <v>0.015424768518518518</v>
      </c>
      <c r="G68" s="1">
        <f>F68-E68</f>
        <v>0.005008101851851852</v>
      </c>
      <c r="H68" s="25">
        <f>RANK(G68,$G$65:$G$68,1)</f>
        <v>4</v>
      </c>
    </row>
    <row r="69" spans="1:8" ht="18.75" customHeight="1">
      <c r="A69" s="130"/>
      <c r="B69" s="58"/>
      <c r="C69" s="131"/>
      <c r="D69" s="94"/>
      <c r="E69" s="82"/>
      <c r="F69" s="68"/>
      <c r="G69" s="69"/>
      <c r="H69" s="70"/>
    </row>
    <row r="70" spans="1:8" ht="18.75" customHeight="1">
      <c r="A70" s="104"/>
      <c r="B70" s="22"/>
      <c r="C70" s="105"/>
      <c r="D70" s="81"/>
      <c r="E70" s="82"/>
      <c r="F70" s="68"/>
      <c r="G70" s="69"/>
      <c r="H70" s="70"/>
    </row>
    <row r="71" spans="1:8" ht="18.75" customHeight="1">
      <c r="A71" s="104"/>
      <c r="B71" s="22"/>
      <c r="C71" s="105"/>
      <c r="D71" s="81"/>
      <c r="E71" s="82"/>
      <c r="F71" s="68"/>
      <c r="G71" s="69"/>
      <c r="H71" s="70"/>
    </row>
    <row r="72" spans="1:8" ht="18.75" customHeight="1" thickBot="1">
      <c r="A72" s="106"/>
      <c r="B72" s="44"/>
      <c r="C72" s="107"/>
      <c r="D72" s="92"/>
      <c r="E72" s="74"/>
      <c r="F72" s="75"/>
      <c r="G72" s="76"/>
      <c r="H72" s="108"/>
    </row>
  </sheetData>
  <sheetProtection/>
  <mergeCells count="2">
    <mergeCell ref="B3:C3"/>
    <mergeCell ref="B43:C43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Header>&amp;CMuži 500 m
</oddHeader>
    <oddFooter>&amp;L&amp;D&amp;CZpracovala agentura SaRa&amp;R&amp;P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2" width="18.00390625" style="0" customWidth="1"/>
    <col min="3" max="3" width="21.140625" style="0" customWidth="1"/>
    <col min="4" max="4" width="4.57421875" style="0" customWidth="1"/>
    <col min="5" max="5" width="7.7109375" style="0" customWidth="1"/>
    <col min="6" max="6" width="8.140625" style="0" customWidth="1"/>
  </cols>
  <sheetData>
    <row r="1" spans="1:8" ht="15.75">
      <c r="A1" s="7"/>
      <c r="B1" s="8" t="s">
        <v>180</v>
      </c>
      <c r="C1" s="9"/>
      <c r="D1" s="9"/>
      <c r="E1" s="9"/>
      <c r="F1" s="9"/>
      <c r="G1" s="9"/>
      <c r="H1" s="9"/>
    </row>
    <row r="2" spans="1:8" ht="15.75">
      <c r="A2" s="7"/>
      <c r="B2" s="8" t="s">
        <v>177</v>
      </c>
      <c r="C2" s="9"/>
      <c r="D2" s="9"/>
      <c r="E2" s="9"/>
      <c r="F2" s="9"/>
      <c r="G2" s="9"/>
      <c r="H2" s="9"/>
    </row>
    <row r="3" spans="1:8" ht="15.75">
      <c r="A3" s="9"/>
      <c r="B3" s="349" t="s">
        <v>271</v>
      </c>
      <c r="C3" s="350"/>
      <c r="D3" s="351"/>
      <c r="E3" s="351"/>
      <c r="F3" s="351"/>
      <c r="G3" s="9"/>
      <c r="H3" s="9"/>
    </row>
    <row r="4" spans="1:8" ht="16.5" thickBot="1">
      <c r="A4" s="9"/>
      <c r="B4" s="10" t="s">
        <v>0</v>
      </c>
      <c r="C4" s="11"/>
      <c r="D4" s="9"/>
      <c r="E4" s="9"/>
      <c r="F4" s="9"/>
      <c r="G4" s="9"/>
      <c r="H4" s="9"/>
    </row>
    <row r="5" spans="1:8" ht="13.5" thickBot="1">
      <c r="A5" s="12" t="s">
        <v>5</v>
      </c>
      <c r="B5" s="13" t="s">
        <v>2</v>
      </c>
      <c r="C5" s="13" t="s">
        <v>3</v>
      </c>
      <c r="D5" s="13" t="s">
        <v>1</v>
      </c>
      <c r="E5" s="13" t="s">
        <v>6</v>
      </c>
      <c r="F5" s="13" t="s">
        <v>0</v>
      </c>
      <c r="G5" s="13" t="s">
        <v>4</v>
      </c>
      <c r="H5" s="14" t="s">
        <v>7</v>
      </c>
    </row>
    <row r="6" spans="1:8" ht="12.75">
      <c r="A6" s="95"/>
      <c r="B6" s="96" t="s">
        <v>239</v>
      </c>
      <c r="C6" s="96"/>
      <c r="D6" s="96"/>
      <c r="E6" s="17" t="s">
        <v>0</v>
      </c>
      <c r="F6" s="37" t="s">
        <v>0</v>
      </c>
      <c r="G6" s="19" t="s">
        <v>0</v>
      </c>
      <c r="H6" s="97"/>
    </row>
    <row r="7" spans="1:8" ht="12.75">
      <c r="A7" s="146">
        <v>43</v>
      </c>
      <c r="B7" s="23" t="s">
        <v>46</v>
      </c>
      <c r="C7" s="23" t="s">
        <v>16</v>
      </c>
      <c r="D7" s="23" t="s">
        <v>34</v>
      </c>
      <c r="E7" s="24">
        <v>0</v>
      </c>
      <c r="F7" s="24">
        <v>0.003565972222222222</v>
      </c>
      <c r="G7" s="1">
        <f aca="true" t="shared" si="0" ref="G7:G12">F7-E7</f>
        <v>0.003565972222222222</v>
      </c>
      <c r="H7" s="25">
        <f aca="true" t="shared" si="1" ref="H7:H12">RANK(G7,$G$7:$G$12,1)</f>
        <v>1</v>
      </c>
    </row>
    <row r="8" spans="1:8" ht="12.75">
      <c r="A8" s="146">
        <v>59</v>
      </c>
      <c r="B8" s="23" t="s">
        <v>172</v>
      </c>
      <c r="C8" s="23" t="s">
        <v>149</v>
      </c>
      <c r="D8" s="23" t="s">
        <v>45</v>
      </c>
      <c r="E8" s="24">
        <v>0</v>
      </c>
      <c r="F8" s="24">
        <v>0.003925925925925926</v>
      </c>
      <c r="G8" s="1">
        <f t="shared" si="0"/>
        <v>0.003925925925925926</v>
      </c>
      <c r="H8" s="25">
        <f t="shared" si="1"/>
        <v>2</v>
      </c>
    </row>
    <row r="9" spans="1:8" ht="12.75">
      <c r="A9" s="146">
        <v>146</v>
      </c>
      <c r="B9" s="23" t="s">
        <v>168</v>
      </c>
      <c r="C9" s="23" t="s">
        <v>169</v>
      </c>
      <c r="D9" s="23" t="s">
        <v>34</v>
      </c>
      <c r="E9" s="24">
        <v>0</v>
      </c>
      <c r="F9" s="24">
        <v>0.004181712962962963</v>
      </c>
      <c r="G9" s="1">
        <f t="shared" si="0"/>
        <v>0.004181712962962963</v>
      </c>
      <c r="H9" s="25">
        <f t="shared" si="1"/>
        <v>3</v>
      </c>
    </row>
    <row r="10" spans="1:8" ht="12.75">
      <c r="A10" s="146">
        <v>40</v>
      </c>
      <c r="B10" s="23" t="s">
        <v>44</v>
      </c>
      <c r="C10" s="23" t="s">
        <v>16</v>
      </c>
      <c r="D10" s="23" t="s">
        <v>45</v>
      </c>
      <c r="E10" s="24">
        <v>0</v>
      </c>
      <c r="F10" s="24">
        <v>0.0042349537037037034</v>
      </c>
      <c r="G10" s="1">
        <f t="shared" si="0"/>
        <v>0.0042349537037037034</v>
      </c>
      <c r="H10" s="25">
        <f t="shared" si="1"/>
        <v>4</v>
      </c>
    </row>
    <row r="11" spans="1:8" ht="12.75">
      <c r="A11" s="146">
        <v>129</v>
      </c>
      <c r="B11" s="23" t="s">
        <v>70</v>
      </c>
      <c r="C11" s="23" t="s">
        <v>69</v>
      </c>
      <c r="D11" s="23" t="s">
        <v>33</v>
      </c>
      <c r="E11" s="24">
        <v>0</v>
      </c>
      <c r="F11" s="24">
        <v>0.005201388888888889</v>
      </c>
      <c r="G11" s="1">
        <f t="shared" si="0"/>
        <v>0.005201388888888889</v>
      </c>
      <c r="H11" s="25">
        <f t="shared" si="1"/>
        <v>5</v>
      </c>
    </row>
    <row r="12" spans="1:8" ht="12.75">
      <c r="A12" s="146">
        <v>9</v>
      </c>
      <c r="B12" s="23" t="s">
        <v>52</v>
      </c>
      <c r="C12" s="23" t="s">
        <v>48</v>
      </c>
      <c r="D12" s="23" t="s">
        <v>103</v>
      </c>
      <c r="E12" s="24">
        <v>0</v>
      </c>
      <c r="F12" s="24">
        <v>0.005333333333333333</v>
      </c>
      <c r="G12" s="1">
        <f t="shared" si="0"/>
        <v>0.005333333333333333</v>
      </c>
      <c r="H12" s="25">
        <f t="shared" si="1"/>
        <v>6</v>
      </c>
    </row>
    <row r="13" spans="1:8" ht="12.75">
      <c r="A13" s="104"/>
      <c r="B13" s="22"/>
      <c r="C13" s="105"/>
      <c r="D13" s="81" t="s">
        <v>0</v>
      </c>
      <c r="E13" s="82"/>
      <c r="F13" s="68"/>
      <c r="G13" s="69"/>
      <c r="H13" s="70"/>
    </row>
    <row r="14" spans="1:8" ht="13.5" thickBot="1">
      <c r="A14" s="106" t="s">
        <v>0</v>
      </c>
      <c r="B14" s="112" t="s">
        <v>0</v>
      </c>
      <c r="C14" s="113" t="s">
        <v>0</v>
      </c>
      <c r="D14" s="86" t="s">
        <v>0</v>
      </c>
      <c r="E14" s="74"/>
      <c r="F14" s="75"/>
      <c r="G14" s="76"/>
      <c r="H14" s="108"/>
    </row>
    <row r="15" spans="1:8" ht="12.75">
      <c r="A15" s="109"/>
      <c r="B15" s="110" t="s">
        <v>240</v>
      </c>
      <c r="C15" s="111"/>
      <c r="D15" s="89"/>
      <c r="E15" s="17"/>
      <c r="F15" s="37"/>
      <c r="G15" s="19"/>
      <c r="H15" s="38"/>
    </row>
    <row r="16" spans="1:8" ht="12.75">
      <c r="A16" s="146">
        <v>65</v>
      </c>
      <c r="B16" s="23" t="s">
        <v>65</v>
      </c>
      <c r="C16" s="23" t="s">
        <v>66</v>
      </c>
      <c r="D16" s="23" t="s">
        <v>34</v>
      </c>
      <c r="E16" s="24">
        <v>0.0006944444444444445</v>
      </c>
      <c r="F16" s="24">
        <v>0.005060185185185186</v>
      </c>
      <c r="G16" s="1">
        <f>F16-E16</f>
        <v>0.004365740740740741</v>
      </c>
      <c r="H16" s="25">
        <f>RANK(G16,$G$16:$G$19,1)</f>
        <v>1</v>
      </c>
    </row>
    <row r="17" spans="1:8" ht="12.75">
      <c r="A17" s="146">
        <v>123</v>
      </c>
      <c r="B17" s="23" t="s">
        <v>127</v>
      </c>
      <c r="C17" s="23" t="s">
        <v>124</v>
      </c>
      <c r="D17" s="23" t="s">
        <v>45</v>
      </c>
      <c r="E17" s="24">
        <v>0.0006944444444444445</v>
      </c>
      <c r="F17" s="24">
        <v>0.00600462962962963</v>
      </c>
      <c r="G17" s="1">
        <f>F17-E17</f>
        <v>0.005310185185185185</v>
      </c>
      <c r="H17" s="25">
        <f>RANK(G17,$G$16:$G$19,1)</f>
        <v>2</v>
      </c>
    </row>
    <row r="18" spans="1:8" ht="12.75">
      <c r="A18" s="146">
        <v>31</v>
      </c>
      <c r="B18" s="23" t="s">
        <v>191</v>
      </c>
      <c r="C18" s="23" t="s">
        <v>26</v>
      </c>
      <c r="D18" s="23" t="s">
        <v>33</v>
      </c>
      <c r="E18" s="24">
        <v>0.0006944444444444445</v>
      </c>
      <c r="F18" s="24">
        <v>0.0063668981481481484</v>
      </c>
      <c r="G18" s="1">
        <f>F18-E18</f>
        <v>0.005672453703703704</v>
      </c>
      <c r="H18" s="25">
        <f>RANK(G18,$G$16:$G$19,1)</f>
        <v>3</v>
      </c>
    </row>
    <row r="19" spans="1:8" ht="12.75">
      <c r="A19" s="146">
        <v>41</v>
      </c>
      <c r="B19" s="23" t="s">
        <v>194</v>
      </c>
      <c r="C19" s="23" t="s">
        <v>16</v>
      </c>
      <c r="D19" s="23" t="s">
        <v>103</v>
      </c>
      <c r="E19" s="354" t="s">
        <v>272</v>
      </c>
      <c r="F19" s="355"/>
      <c r="G19" s="355"/>
      <c r="H19" s="356"/>
    </row>
    <row r="20" spans="1:8" ht="12.75">
      <c r="A20" s="104" t="s">
        <v>0</v>
      </c>
      <c r="B20" s="22" t="s">
        <v>0</v>
      </c>
      <c r="C20" s="105" t="s">
        <v>0</v>
      </c>
      <c r="D20" s="81" t="s">
        <v>0</v>
      </c>
      <c r="E20" s="82"/>
      <c r="F20" s="68"/>
      <c r="G20" s="69"/>
      <c r="H20" s="70"/>
    </row>
    <row r="21" spans="1:8" ht="12.75">
      <c r="A21" s="104" t="s">
        <v>0</v>
      </c>
      <c r="B21" s="22" t="s">
        <v>0</v>
      </c>
      <c r="C21" s="105" t="s">
        <v>0</v>
      </c>
      <c r="D21" s="81" t="s">
        <v>0</v>
      </c>
      <c r="E21" s="82"/>
      <c r="F21" s="68"/>
      <c r="G21" s="69"/>
      <c r="H21" s="70"/>
    </row>
    <row r="22" spans="1:8" ht="12.75">
      <c r="A22" s="104" t="s">
        <v>0</v>
      </c>
      <c r="B22" s="22" t="s">
        <v>0</v>
      </c>
      <c r="C22" s="105" t="s">
        <v>0</v>
      </c>
      <c r="D22" s="81" t="s">
        <v>0</v>
      </c>
      <c r="E22" s="82"/>
      <c r="F22" s="68"/>
      <c r="G22" s="69"/>
      <c r="H22" s="70"/>
    </row>
    <row r="23" spans="1:8" ht="13.5" thickBot="1">
      <c r="A23" s="106" t="s">
        <v>0</v>
      </c>
      <c r="B23" s="44" t="s">
        <v>0</v>
      </c>
      <c r="C23" s="107" t="s">
        <v>0</v>
      </c>
      <c r="D23" s="92" t="s">
        <v>0</v>
      </c>
      <c r="E23" s="74"/>
      <c r="F23" s="75"/>
      <c r="G23" s="76"/>
      <c r="H23" s="108"/>
    </row>
    <row r="24" spans="1:8" ht="12.75">
      <c r="A24" s="109"/>
      <c r="B24" s="110" t="s">
        <v>241</v>
      </c>
      <c r="C24" s="111"/>
      <c r="D24" s="89"/>
      <c r="E24" s="17"/>
      <c r="F24" s="37"/>
      <c r="G24" s="19"/>
      <c r="H24" s="38"/>
    </row>
    <row r="25" spans="1:8" ht="12.75">
      <c r="A25" s="146">
        <v>42</v>
      </c>
      <c r="B25" s="23" t="s">
        <v>43</v>
      </c>
      <c r="C25" s="23" t="s">
        <v>16</v>
      </c>
      <c r="D25" s="23" t="s">
        <v>34</v>
      </c>
      <c r="E25" s="24">
        <v>0.0006944444444444445</v>
      </c>
      <c r="F25" s="24">
        <v>0.0037627314814814815</v>
      </c>
      <c r="G25" s="1">
        <f>F25-E25</f>
        <v>0.003068287037037037</v>
      </c>
      <c r="H25" s="25">
        <f>RANK(G25,$G$25:$G$27,1)</f>
        <v>1</v>
      </c>
    </row>
    <row r="26" spans="1:8" ht="12.75">
      <c r="A26" s="146">
        <v>38</v>
      </c>
      <c r="B26" s="23" t="s">
        <v>41</v>
      </c>
      <c r="C26" s="23" t="s">
        <v>16</v>
      </c>
      <c r="D26" s="23" t="s">
        <v>33</v>
      </c>
      <c r="E26" s="24">
        <v>0.0006944444444444445</v>
      </c>
      <c r="F26" s="24">
        <v>0.0038125</v>
      </c>
      <c r="G26" s="1">
        <f>F26-E26</f>
        <v>0.0031180555555555553</v>
      </c>
      <c r="H26" s="25">
        <f>RANK(G26,$G$25:$G$27,1)</f>
        <v>2</v>
      </c>
    </row>
    <row r="27" spans="1:8" ht="12.75">
      <c r="A27" s="146">
        <v>113</v>
      </c>
      <c r="B27" s="23" t="s">
        <v>148</v>
      </c>
      <c r="C27" s="23" t="s">
        <v>146</v>
      </c>
      <c r="D27" s="23" t="s">
        <v>33</v>
      </c>
      <c r="E27" s="24">
        <v>0.0006944444444444445</v>
      </c>
      <c r="F27" s="24">
        <v>0.004135416666666667</v>
      </c>
      <c r="G27" s="1">
        <f>F27-E27</f>
        <v>0.003440972222222222</v>
      </c>
      <c r="H27" s="25">
        <f>RANK(G27,$G$25:$G$27,1)</f>
        <v>3</v>
      </c>
    </row>
    <row r="28" spans="1:8" ht="12.75">
      <c r="A28" s="64"/>
      <c r="B28" s="93"/>
      <c r="C28" s="94"/>
      <c r="D28" s="94"/>
      <c r="E28" s="82"/>
      <c r="F28" s="68"/>
      <c r="G28" s="69"/>
      <c r="H28" s="83"/>
    </row>
    <row r="29" spans="1:8" ht="12.75">
      <c r="A29" s="64"/>
      <c r="B29" s="93"/>
      <c r="C29" s="94"/>
      <c r="D29" s="94"/>
      <c r="E29" s="82"/>
      <c r="F29" s="68"/>
      <c r="G29" s="69"/>
      <c r="H29" s="83"/>
    </row>
    <row r="30" spans="1:8" ht="12.75">
      <c r="A30" s="64"/>
      <c r="B30" s="93"/>
      <c r="C30" s="94"/>
      <c r="D30" s="94"/>
      <c r="E30" s="82"/>
      <c r="F30" s="68"/>
      <c r="G30" s="69"/>
      <c r="H30" s="83"/>
    </row>
    <row r="31" spans="1:8" ht="12.75">
      <c r="A31" s="64"/>
      <c r="B31" s="93"/>
      <c r="C31" s="94"/>
      <c r="D31" s="94"/>
      <c r="E31" s="82"/>
      <c r="F31" s="68"/>
      <c r="G31" s="69"/>
      <c r="H31" s="83"/>
    </row>
    <row r="32" spans="1:8" ht="12.75">
      <c r="A32" s="64"/>
      <c r="B32" s="93"/>
      <c r="C32" s="94"/>
      <c r="D32" s="94"/>
      <c r="E32" s="82"/>
      <c r="F32" s="68"/>
      <c r="G32" s="69"/>
      <c r="H32" s="83"/>
    </row>
    <row r="33" spans="1:8" ht="12.75">
      <c r="A33" s="64"/>
      <c r="B33" s="93"/>
      <c r="C33" s="94"/>
      <c r="D33" s="94"/>
      <c r="E33" s="82"/>
      <c r="F33" s="68"/>
      <c r="G33" s="69"/>
      <c r="H33" s="83"/>
    </row>
    <row r="34" spans="1:8" ht="12.75">
      <c r="A34" s="64"/>
      <c r="B34" s="93"/>
      <c r="C34" s="94"/>
      <c r="D34" s="94"/>
      <c r="E34" s="82"/>
      <c r="F34" s="68"/>
      <c r="G34" s="69"/>
      <c r="H34" s="83"/>
    </row>
    <row r="35" spans="1:8" ht="12.75">
      <c r="A35" s="64"/>
      <c r="B35" s="93"/>
      <c r="C35" s="94"/>
      <c r="D35" s="94"/>
      <c r="E35" s="82"/>
      <c r="F35" s="68"/>
      <c r="G35" s="69"/>
      <c r="H35" s="83"/>
    </row>
    <row r="36" spans="1:8" ht="12.75">
      <c r="A36" s="64"/>
      <c r="B36" s="93"/>
      <c r="C36" s="94"/>
      <c r="D36" s="94"/>
      <c r="E36" s="82"/>
      <c r="F36" s="68"/>
      <c r="G36" s="69"/>
      <c r="H36" s="83"/>
    </row>
    <row r="37" spans="1:8" ht="12.75">
      <c r="A37" s="64"/>
      <c r="B37" s="93"/>
      <c r="C37" s="94"/>
      <c r="D37" s="94"/>
      <c r="E37" s="82"/>
      <c r="F37" s="68"/>
      <c r="G37" s="69"/>
      <c r="H37" s="83"/>
    </row>
    <row r="38" spans="1:8" ht="12.75">
      <c r="A38" s="64"/>
      <c r="B38" s="93"/>
      <c r="C38" s="94"/>
      <c r="D38" s="94"/>
      <c r="E38" s="82"/>
      <c r="F38" s="68"/>
      <c r="G38" s="69"/>
      <c r="H38" s="83"/>
    </row>
    <row r="39" spans="1:8" ht="12.75">
      <c r="A39" s="64"/>
      <c r="B39" s="93"/>
      <c r="C39" s="94"/>
      <c r="D39" s="94"/>
      <c r="E39" s="82"/>
      <c r="F39" s="68"/>
      <c r="G39" s="69"/>
      <c r="H39" s="83"/>
    </row>
    <row r="40" spans="1:8" ht="12.75">
      <c r="A40" s="64"/>
      <c r="B40" s="93"/>
      <c r="C40" s="94"/>
      <c r="D40" s="94"/>
      <c r="E40" s="82"/>
      <c r="F40" s="68"/>
      <c r="G40" s="69"/>
      <c r="H40" s="83"/>
    </row>
    <row r="41" spans="1:8" ht="12.75">
      <c r="A41" s="64"/>
      <c r="B41" s="93"/>
      <c r="C41" s="94"/>
      <c r="D41" s="94"/>
      <c r="E41" s="82"/>
      <c r="F41" s="68"/>
      <c r="G41" s="69"/>
      <c r="H41" s="83"/>
    </row>
    <row r="42" spans="1:8" ht="12.75">
      <c r="A42" s="64"/>
      <c r="B42" s="93"/>
      <c r="C42" s="94"/>
      <c r="D42" s="94"/>
      <c r="E42" s="82"/>
      <c r="F42" s="68"/>
      <c r="G42" s="69"/>
      <c r="H42" s="83"/>
    </row>
    <row r="43" spans="1:8" ht="12.75">
      <c r="A43" s="64"/>
      <c r="B43" s="93"/>
      <c r="C43" s="94"/>
      <c r="D43" s="94"/>
      <c r="E43" s="82"/>
      <c r="F43" s="68"/>
      <c r="G43" s="69"/>
      <c r="H43" s="83"/>
    </row>
    <row r="44" spans="1:8" ht="12.75">
      <c r="A44" s="64"/>
      <c r="B44" s="93"/>
      <c r="C44" s="94"/>
      <c r="D44" s="94"/>
      <c r="E44" s="82"/>
      <c r="F44" s="68"/>
      <c r="G44" s="69"/>
      <c r="H44" s="83"/>
    </row>
    <row r="45" spans="1:8" ht="12.75">
      <c r="A45" s="64"/>
      <c r="B45" s="93"/>
      <c r="C45" s="94"/>
      <c r="D45" s="94"/>
      <c r="E45" s="82"/>
      <c r="F45" s="68"/>
      <c r="G45" s="69"/>
      <c r="H45" s="83"/>
    </row>
    <row r="46" spans="1:8" ht="12.75">
      <c r="A46" s="64"/>
      <c r="B46" s="93"/>
      <c r="C46" s="94"/>
      <c r="D46" s="94"/>
      <c r="E46" s="82"/>
      <c r="F46" s="68"/>
      <c r="G46" s="69"/>
      <c r="H46" s="83"/>
    </row>
    <row r="47" spans="1:8" ht="12.75">
      <c r="A47" s="64"/>
      <c r="B47" s="93"/>
      <c r="C47" s="94"/>
      <c r="D47" s="94"/>
      <c r="E47" s="82"/>
      <c r="F47" s="68"/>
      <c r="G47" s="69"/>
      <c r="H47" s="83"/>
    </row>
    <row r="48" spans="1:8" ht="12.75">
      <c r="A48" s="64"/>
      <c r="B48" s="93"/>
      <c r="C48" s="94"/>
      <c r="D48" s="94"/>
      <c r="E48" s="82"/>
      <c r="F48" s="68"/>
      <c r="G48" s="69"/>
      <c r="H48" s="83"/>
    </row>
    <row r="49" spans="1:8" ht="13.5" thickBot="1">
      <c r="A49" s="71"/>
      <c r="B49" s="72"/>
      <c r="C49" s="73"/>
      <c r="D49" s="73"/>
      <c r="E49" s="74"/>
      <c r="F49" s="75"/>
      <c r="G49" s="76"/>
      <c r="H49" s="77"/>
    </row>
    <row r="50" spans="1:8" ht="15.75">
      <c r="A50" s="9"/>
      <c r="B50" s="8" t="s">
        <v>180</v>
      </c>
      <c r="C50" s="9"/>
      <c r="D50" s="9"/>
      <c r="E50" s="9"/>
      <c r="F50" s="9"/>
      <c r="G50" s="9"/>
      <c r="H50" s="9"/>
    </row>
    <row r="51" spans="1:8" ht="15.75">
      <c r="A51" s="9"/>
      <c r="B51" s="8" t="s">
        <v>177</v>
      </c>
      <c r="C51" s="9"/>
      <c r="D51" s="9"/>
      <c r="E51" s="9"/>
      <c r="F51" s="9"/>
      <c r="G51" s="9"/>
      <c r="H51" s="9"/>
    </row>
    <row r="52" spans="1:8" ht="15.75">
      <c r="A52" s="9"/>
      <c r="B52" s="349" t="s">
        <v>271</v>
      </c>
      <c r="C52" s="350"/>
      <c r="D52" s="351"/>
      <c r="E52" s="351"/>
      <c r="F52" s="9"/>
      <c r="G52" s="9"/>
      <c r="H52" s="9"/>
    </row>
    <row r="53" spans="1:8" ht="16.5" thickBot="1">
      <c r="A53" s="9"/>
      <c r="B53" s="10"/>
      <c r="C53" s="11"/>
      <c r="D53" s="9"/>
      <c r="E53" s="9"/>
      <c r="F53" s="9"/>
      <c r="G53" s="9"/>
      <c r="H53" s="9"/>
    </row>
    <row r="54" spans="1:8" ht="13.5" thickBot="1">
      <c r="A54" s="12" t="s">
        <v>5</v>
      </c>
      <c r="B54" s="13" t="s">
        <v>2</v>
      </c>
      <c r="C54" s="13" t="s">
        <v>3</v>
      </c>
      <c r="D54" s="13" t="s">
        <v>1</v>
      </c>
      <c r="E54" s="13" t="s">
        <v>6</v>
      </c>
      <c r="F54" s="13" t="s">
        <v>0</v>
      </c>
      <c r="G54" s="13" t="s">
        <v>4</v>
      </c>
      <c r="H54" s="14" t="s">
        <v>7</v>
      </c>
    </row>
    <row r="55" spans="1:8" ht="12.75">
      <c r="A55" s="95"/>
      <c r="B55" s="96" t="s">
        <v>243</v>
      </c>
      <c r="C55" s="96"/>
      <c r="D55" s="96"/>
      <c r="E55" s="17" t="s">
        <v>0</v>
      </c>
      <c r="F55" s="37" t="s">
        <v>0</v>
      </c>
      <c r="G55" s="19" t="s">
        <v>0</v>
      </c>
      <c r="H55" s="97"/>
    </row>
    <row r="56" spans="1:8" ht="12.75">
      <c r="A56" s="26" t="s">
        <v>0</v>
      </c>
      <c r="B56" s="121" t="s">
        <v>0</v>
      </c>
      <c r="C56" s="122" t="s">
        <v>0</v>
      </c>
      <c r="D56" s="122" t="s">
        <v>0</v>
      </c>
      <c r="E56" s="82"/>
      <c r="F56" s="68"/>
      <c r="G56" s="69"/>
      <c r="H56" s="83"/>
    </row>
    <row r="57" spans="1:8" ht="12.75">
      <c r="A57" s="64" t="s">
        <v>0</v>
      </c>
      <c r="B57" s="93" t="s">
        <v>0</v>
      </c>
      <c r="C57" s="94" t="s">
        <v>0</v>
      </c>
      <c r="D57" s="94" t="s">
        <v>0</v>
      </c>
      <c r="E57" s="82"/>
      <c r="F57" s="68"/>
      <c r="G57" s="69"/>
      <c r="H57" s="83"/>
    </row>
    <row r="58" spans="1:8" ht="12.75">
      <c r="A58" s="26"/>
      <c r="B58" s="80"/>
      <c r="C58" s="81"/>
      <c r="D58" s="81" t="s">
        <v>0</v>
      </c>
      <c r="E58" s="82"/>
      <c r="F58" s="68"/>
      <c r="G58" s="69"/>
      <c r="H58" s="83"/>
    </row>
    <row r="59" spans="1:8" ht="12.75">
      <c r="A59" s="26"/>
      <c r="B59" s="80"/>
      <c r="C59" s="81"/>
      <c r="D59" s="81"/>
      <c r="E59" s="82"/>
      <c r="F59" s="68"/>
      <c r="G59" s="69"/>
      <c r="H59" s="83"/>
    </row>
    <row r="60" spans="1:8" ht="12.75">
      <c r="A60" s="26"/>
      <c r="B60" s="80"/>
      <c r="C60" s="81"/>
      <c r="D60" s="81" t="s">
        <v>0</v>
      </c>
      <c r="E60" s="82"/>
      <c r="F60" s="68"/>
      <c r="G60" s="69"/>
      <c r="H60" s="83"/>
    </row>
    <row r="61" spans="1:8" ht="12.75">
      <c r="A61" s="26"/>
      <c r="B61" s="80"/>
      <c r="C61" s="81"/>
      <c r="D61" s="81"/>
      <c r="E61" s="82"/>
      <c r="F61" s="68"/>
      <c r="G61" s="69"/>
      <c r="H61" s="83"/>
    </row>
    <row r="62" spans="1:8" ht="12.75">
      <c r="A62" s="26"/>
      <c r="B62" s="80"/>
      <c r="C62" s="81"/>
      <c r="D62" s="81" t="s">
        <v>0</v>
      </c>
      <c r="E62" s="82"/>
      <c r="F62" s="68"/>
      <c r="G62" s="69"/>
      <c r="H62" s="83"/>
    </row>
    <row r="63" spans="1:8" ht="13.5" thickBot="1">
      <c r="A63" s="84" t="s">
        <v>0</v>
      </c>
      <c r="B63" s="85" t="s">
        <v>0</v>
      </c>
      <c r="C63" s="86" t="s">
        <v>0</v>
      </c>
      <c r="D63" s="86" t="s">
        <v>0</v>
      </c>
      <c r="E63" s="74"/>
      <c r="F63" s="75"/>
      <c r="G63" s="76"/>
      <c r="H63" s="77"/>
    </row>
    <row r="64" spans="1:8" ht="12.75">
      <c r="A64" s="87"/>
      <c r="B64" s="88" t="s">
        <v>244</v>
      </c>
      <c r="C64" s="89"/>
      <c r="D64" s="89"/>
      <c r="E64" s="17"/>
      <c r="F64" s="37"/>
      <c r="G64" s="19"/>
      <c r="H64" s="90"/>
    </row>
    <row r="65" spans="1:8" ht="12.75">
      <c r="A65" s="26"/>
      <c r="B65" s="80"/>
      <c r="C65" s="81"/>
      <c r="D65" s="81"/>
      <c r="E65" s="82"/>
      <c r="F65" s="68"/>
      <c r="G65" s="69"/>
      <c r="H65" s="83"/>
    </row>
    <row r="66" spans="1:8" ht="12.75">
      <c r="A66" s="26"/>
      <c r="B66" s="80"/>
      <c r="C66" s="81"/>
      <c r="D66" s="81"/>
      <c r="E66" s="82"/>
      <c r="F66" s="68"/>
      <c r="G66" s="69"/>
      <c r="H66" s="83"/>
    </row>
    <row r="67" spans="1:8" ht="12.75">
      <c r="A67" s="26"/>
      <c r="B67" s="80"/>
      <c r="C67" s="81"/>
      <c r="D67" s="81"/>
      <c r="E67" s="82"/>
      <c r="F67" s="68"/>
      <c r="G67" s="69"/>
      <c r="H67" s="83"/>
    </row>
    <row r="68" spans="1:8" ht="12.75">
      <c r="A68" s="26" t="s">
        <v>0</v>
      </c>
      <c r="B68" s="80" t="s">
        <v>0</v>
      </c>
      <c r="C68" s="81" t="s">
        <v>0</v>
      </c>
      <c r="D68" s="81" t="s">
        <v>0</v>
      </c>
      <c r="E68" s="82"/>
      <c r="F68" s="68"/>
      <c r="G68" s="69"/>
      <c r="H68" s="83"/>
    </row>
    <row r="69" spans="1:8" ht="12.75">
      <c r="A69" s="26" t="s">
        <v>0</v>
      </c>
      <c r="B69" s="80" t="s">
        <v>0</v>
      </c>
      <c r="C69" s="81" t="s">
        <v>0</v>
      </c>
      <c r="D69" s="81" t="s">
        <v>0</v>
      </c>
      <c r="E69" s="82"/>
      <c r="F69" s="68"/>
      <c r="G69" s="69"/>
      <c r="H69" s="83"/>
    </row>
    <row r="70" spans="1:8" ht="12.75">
      <c r="A70" s="26" t="s">
        <v>0</v>
      </c>
      <c r="B70" s="80" t="s">
        <v>0</v>
      </c>
      <c r="C70" s="81" t="s">
        <v>0</v>
      </c>
      <c r="D70" s="81" t="s">
        <v>0</v>
      </c>
      <c r="E70" s="82"/>
      <c r="F70" s="68"/>
      <c r="G70" s="69"/>
      <c r="H70" s="83"/>
    </row>
    <row r="71" spans="1:8" ht="12.75">
      <c r="A71" s="26" t="s">
        <v>0</v>
      </c>
      <c r="B71" s="80" t="s">
        <v>0</v>
      </c>
      <c r="C71" s="81" t="s">
        <v>0</v>
      </c>
      <c r="D71" s="81" t="s">
        <v>0</v>
      </c>
      <c r="E71" s="82"/>
      <c r="F71" s="68"/>
      <c r="G71" s="69"/>
      <c r="H71" s="83"/>
    </row>
    <row r="72" spans="1:8" ht="13.5" thickBot="1">
      <c r="A72" s="84" t="s">
        <v>0</v>
      </c>
      <c r="B72" s="91" t="s">
        <v>0</v>
      </c>
      <c r="C72" s="92" t="s">
        <v>0</v>
      </c>
      <c r="D72" s="92" t="s">
        <v>0</v>
      </c>
      <c r="E72" s="74"/>
      <c r="F72" s="75"/>
      <c r="G72" s="76"/>
      <c r="H72" s="77"/>
    </row>
    <row r="73" spans="1:8" ht="12.75">
      <c r="A73" s="87"/>
      <c r="B73" s="88" t="s">
        <v>245</v>
      </c>
      <c r="C73" s="89"/>
      <c r="D73" s="89"/>
      <c r="E73" s="17"/>
      <c r="F73" s="37"/>
      <c r="G73" s="19"/>
      <c r="H73" s="90"/>
    </row>
    <row r="74" spans="1:8" ht="12.75">
      <c r="A74" s="26" t="s">
        <v>0</v>
      </c>
      <c r="B74" s="80" t="s">
        <v>0</v>
      </c>
      <c r="C74" s="81" t="s">
        <v>0</v>
      </c>
      <c r="D74" s="81" t="s">
        <v>0</v>
      </c>
      <c r="E74" s="82"/>
      <c r="F74" s="68"/>
      <c r="G74" s="69"/>
      <c r="H74" s="83"/>
    </row>
    <row r="75" spans="1:8" ht="12.75">
      <c r="A75" s="64" t="s">
        <v>0</v>
      </c>
      <c r="B75" s="93" t="s">
        <v>0</v>
      </c>
      <c r="C75" s="94" t="s">
        <v>0</v>
      </c>
      <c r="D75" s="94" t="s">
        <v>0</v>
      </c>
      <c r="E75" s="82"/>
      <c r="F75" s="68"/>
      <c r="G75" s="69"/>
      <c r="H75" s="83"/>
    </row>
    <row r="76" spans="1:8" ht="12.75">
      <c r="A76" s="64"/>
      <c r="B76" s="93"/>
      <c r="C76" s="94"/>
      <c r="D76" s="94"/>
      <c r="E76" s="82"/>
      <c r="F76" s="68"/>
      <c r="G76" s="69"/>
      <c r="H76" s="83"/>
    </row>
    <row r="77" spans="1:8" ht="12.75">
      <c r="A77" s="64"/>
      <c r="B77" s="93"/>
      <c r="C77" s="94"/>
      <c r="D77" s="94"/>
      <c r="E77" s="82"/>
      <c r="F77" s="68"/>
      <c r="G77" s="69"/>
      <c r="H77" s="83"/>
    </row>
    <row r="78" spans="1:8" ht="12.75">
      <c r="A78" s="64"/>
      <c r="B78" s="93"/>
      <c r="C78" s="94"/>
      <c r="D78" s="94"/>
      <c r="E78" s="82"/>
      <c r="F78" s="68"/>
      <c r="G78" s="69"/>
      <c r="H78" s="83"/>
    </row>
    <row r="79" spans="1:8" ht="12.75">
      <c r="A79" s="64" t="s">
        <v>0</v>
      </c>
      <c r="B79" s="93" t="s">
        <v>0</v>
      </c>
      <c r="C79" s="94" t="s">
        <v>0</v>
      </c>
      <c r="D79" s="94" t="s">
        <v>0</v>
      </c>
      <c r="E79" s="82"/>
      <c r="F79" s="68"/>
      <c r="G79" s="69"/>
      <c r="H79" s="83"/>
    </row>
    <row r="80" spans="1:8" ht="12.75">
      <c r="A80" s="64" t="s">
        <v>0</v>
      </c>
      <c r="B80" s="93" t="s">
        <v>0</v>
      </c>
      <c r="C80" s="94" t="s">
        <v>0</v>
      </c>
      <c r="D80" s="94" t="s">
        <v>0</v>
      </c>
      <c r="E80" s="82"/>
      <c r="F80" s="68"/>
      <c r="G80" s="69"/>
      <c r="H80" s="83"/>
    </row>
    <row r="81" spans="1:8" ht="13.5" thickBot="1">
      <c r="A81" s="84" t="s">
        <v>0</v>
      </c>
      <c r="B81" s="85" t="s">
        <v>0</v>
      </c>
      <c r="C81" s="86" t="s">
        <v>0</v>
      </c>
      <c r="D81" s="86" t="s">
        <v>0</v>
      </c>
      <c r="E81" s="74"/>
      <c r="F81" s="75"/>
      <c r="G81" s="76"/>
      <c r="H81" s="77"/>
    </row>
    <row r="82" spans="1:8" ht="12.75">
      <c r="A82" s="87"/>
      <c r="B82" s="88" t="s">
        <v>259</v>
      </c>
      <c r="C82" s="89"/>
      <c r="D82" s="89"/>
      <c r="E82" s="17"/>
      <c r="F82" s="37"/>
      <c r="G82" s="19"/>
      <c r="H82" s="90"/>
    </row>
    <row r="83" spans="1:8" ht="12.75">
      <c r="A83" s="26"/>
      <c r="B83" s="80"/>
      <c r="C83" s="81"/>
      <c r="D83" s="81"/>
      <c r="E83" s="82"/>
      <c r="F83" s="68"/>
      <c r="G83" s="69"/>
      <c r="H83" s="83"/>
    </row>
    <row r="84" spans="1:8" ht="12.75">
      <c r="A84" s="26"/>
      <c r="B84" s="80"/>
      <c r="C84" s="81"/>
      <c r="D84" s="81"/>
      <c r="E84" s="82"/>
      <c r="F84" s="68"/>
      <c r="G84" s="69"/>
      <c r="H84" s="83"/>
    </row>
    <row r="85" spans="1:8" ht="12.75">
      <c r="A85" s="26"/>
      <c r="B85" s="80"/>
      <c r="C85" s="81"/>
      <c r="D85" s="81"/>
      <c r="E85" s="82"/>
      <c r="F85" s="68"/>
      <c r="G85" s="69"/>
      <c r="H85" s="83"/>
    </row>
    <row r="86" spans="1:8" ht="12.75">
      <c r="A86" s="26"/>
      <c r="B86" s="80"/>
      <c r="C86" s="81"/>
      <c r="D86" s="81"/>
      <c r="E86" s="82"/>
      <c r="F86" s="68"/>
      <c r="G86" s="69"/>
      <c r="H86" s="83"/>
    </row>
    <row r="87" spans="1:8" ht="12.75">
      <c r="A87" s="26"/>
      <c r="B87" s="80"/>
      <c r="C87" s="81"/>
      <c r="D87" s="81"/>
      <c r="E87" s="82"/>
      <c r="F87" s="68"/>
      <c r="G87" s="69"/>
      <c r="H87" s="83"/>
    </row>
    <row r="88" spans="1:8" ht="12.75">
      <c r="A88" s="26"/>
      <c r="B88" s="80"/>
      <c r="C88" s="81"/>
      <c r="D88" s="81"/>
      <c r="E88" s="82"/>
      <c r="F88" s="68"/>
      <c r="G88" s="69"/>
      <c r="H88" s="83"/>
    </row>
    <row r="89" spans="1:8" ht="12.75">
      <c r="A89" s="26"/>
      <c r="B89" s="80"/>
      <c r="C89" s="81"/>
      <c r="D89" s="81"/>
      <c r="E89" s="82"/>
      <c r="F89" s="68"/>
      <c r="G89" s="69"/>
      <c r="H89" s="83"/>
    </row>
    <row r="90" spans="1:8" ht="13.5" thickBot="1">
      <c r="A90" s="84"/>
      <c r="B90" s="91"/>
      <c r="C90" s="92"/>
      <c r="D90" s="92"/>
      <c r="E90" s="74"/>
      <c r="F90" s="75"/>
      <c r="G90" s="76"/>
      <c r="H90" s="77"/>
    </row>
  </sheetData>
  <sheetProtection/>
  <mergeCells count="3">
    <mergeCell ref="B3:F3"/>
    <mergeCell ref="E19:H19"/>
    <mergeCell ref="B52:E52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Header>&amp;CŽeny 500 m
</oddHeader>
    <oddFooter>&amp;L&amp;D&amp;CZpracovala agentura SaRa&amp;R&amp;P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N10" sqref="N10"/>
    </sheetView>
  </sheetViews>
  <sheetFormatPr defaultColWidth="9.140625" defaultRowHeight="19.5" customHeight="1"/>
  <cols>
    <col min="1" max="1" width="7.00390625" style="137" customWidth="1"/>
    <col min="2" max="2" width="20.57421875" style="137" customWidth="1"/>
    <col min="3" max="3" width="21.28125" style="137" customWidth="1"/>
    <col min="4" max="4" width="5.00390625" style="137" customWidth="1"/>
    <col min="5" max="5" width="7.140625" style="147" customWidth="1"/>
    <col min="6" max="6" width="8.7109375" style="137" customWidth="1"/>
    <col min="7" max="7" width="9.140625" style="137" customWidth="1"/>
    <col min="8" max="8" width="5.140625" style="137" customWidth="1"/>
    <col min="9" max="16384" width="9.140625" style="137" customWidth="1"/>
  </cols>
  <sheetData>
    <row r="1" spans="1:4" ht="19.5" customHeight="1">
      <c r="A1" s="135"/>
      <c r="B1" s="135" t="s">
        <v>176</v>
      </c>
      <c r="C1" s="136"/>
      <c r="D1" s="136"/>
    </row>
    <row r="2" spans="1:4" ht="19.5" customHeight="1">
      <c r="A2" s="135"/>
      <c r="B2" s="135" t="s">
        <v>177</v>
      </c>
      <c r="C2" s="136"/>
      <c r="D2" s="136"/>
    </row>
    <row r="3" spans="2:5" ht="19.5" customHeight="1">
      <c r="B3" s="360" t="s">
        <v>273</v>
      </c>
      <c r="C3" s="361"/>
      <c r="D3" s="362"/>
      <c r="E3" s="362"/>
    </row>
    <row r="4" spans="2:3" ht="19.5" customHeight="1" thickBot="1">
      <c r="B4" s="138" t="s">
        <v>0</v>
      </c>
      <c r="C4" s="139"/>
    </row>
    <row r="5" spans="1:8" ht="18.75" customHeight="1" thickBot="1">
      <c r="A5" s="140" t="s">
        <v>5</v>
      </c>
      <c r="B5" s="13" t="s">
        <v>2</v>
      </c>
      <c r="C5" s="13" t="s">
        <v>3</v>
      </c>
      <c r="D5" s="141" t="s">
        <v>1</v>
      </c>
      <c r="E5" s="148" t="s">
        <v>6</v>
      </c>
      <c r="F5" s="141" t="s">
        <v>0</v>
      </c>
      <c r="G5" s="141" t="s">
        <v>4</v>
      </c>
      <c r="H5" s="142" t="s">
        <v>7</v>
      </c>
    </row>
    <row r="6" spans="1:8" ht="18.75" customHeight="1">
      <c r="A6" s="15"/>
      <c r="B6" s="63" t="s">
        <v>239</v>
      </c>
      <c r="C6" s="63"/>
      <c r="D6" s="63"/>
      <c r="E6" s="37"/>
      <c r="F6" s="18"/>
      <c r="G6" s="19"/>
      <c r="H6" s="20"/>
    </row>
    <row r="7" spans="1:8" ht="18.75" customHeight="1">
      <c r="A7" s="98">
        <v>149</v>
      </c>
      <c r="B7" s="23" t="s">
        <v>99</v>
      </c>
      <c r="C7" s="23" t="s">
        <v>98</v>
      </c>
      <c r="D7" s="23" t="s">
        <v>14</v>
      </c>
      <c r="E7" s="127">
        <v>0.006944444444444444</v>
      </c>
      <c r="F7" s="127">
        <v>0.013888888888888888</v>
      </c>
      <c r="G7" s="149">
        <f>F7-E7</f>
        <v>0.006944444444444444</v>
      </c>
      <c r="H7" s="150">
        <f>RANK(G7,$G$7:$G$9,1)</f>
        <v>1</v>
      </c>
    </row>
    <row r="8" spans="1:8" ht="18.75" customHeight="1">
      <c r="A8" s="98">
        <v>148</v>
      </c>
      <c r="B8" s="23" t="s">
        <v>100</v>
      </c>
      <c r="C8" s="23" t="s">
        <v>98</v>
      </c>
      <c r="D8" s="23" t="s">
        <v>14</v>
      </c>
      <c r="E8" s="127">
        <v>0.006944444444444444</v>
      </c>
      <c r="F8" s="127">
        <v>0.014071759259259258</v>
      </c>
      <c r="G8" s="149">
        <f>F8-E8</f>
        <v>0.007127314814814814</v>
      </c>
      <c r="H8" s="150">
        <f>RANK(G8,$G$7:$G$9,1)</f>
        <v>2</v>
      </c>
    </row>
    <row r="9" spans="1:8" ht="18.75" customHeight="1">
      <c r="A9" s="98">
        <v>80</v>
      </c>
      <c r="B9" s="23" t="s">
        <v>117</v>
      </c>
      <c r="C9" s="23" t="s">
        <v>115</v>
      </c>
      <c r="D9" s="23" t="s">
        <v>14</v>
      </c>
      <c r="E9" s="127">
        <v>0.006944444444444444</v>
      </c>
      <c r="F9" s="127">
        <v>0.014188657407407407</v>
      </c>
      <c r="G9" s="149">
        <f>F9-E9</f>
        <v>0.007244212962962963</v>
      </c>
      <c r="H9" s="150">
        <f>RANK(G9,$G$7:$G$9,1)</f>
        <v>3</v>
      </c>
    </row>
    <row r="10" spans="1:8" ht="18.75" customHeight="1">
      <c r="A10" s="104"/>
      <c r="B10" s="22"/>
      <c r="C10" s="105"/>
      <c r="D10" s="81" t="s">
        <v>0</v>
      </c>
      <c r="E10" s="68"/>
      <c r="F10" s="68"/>
      <c r="G10" s="69"/>
      <c r="H10" s="70"/>
    </row>
    <row r="11" spans="1:8" ht="18.75" customHeight="1" thickBot="1">
      <c r="A11" s="106" t="s">
        <v>0</v>
      </c>
      <c r="B11" s="112" t="s">
        <v>0</v>
      </c>
      <c r="C11" s="113" t="s">
        <v>0</v>
      </c>
      <c r="D11" s="86" t="s">
        <v>0</v>
      </c>
      <c r="E11" s="75"/>
      <c r="F11" s="75"/>
      <c r="G11" s="76"/>
      <c r="H11" s="108"/>
    </row>
    <row r="12" spans="1:8" ht="18.75" customHeight="1">
      <c r="A12" s="109"/>
      <c r="B12" s="110" t="s">
        <v>240</v>
      </c>
      <c r="C12" s="111"/>
      <c r="D12" s="89"/>
      <c r="E12" s="37"/>
      <c r="F12" s="37"/>
      <c r="G12" s="19"/>
      <c r="H12" s="38"/>
    </row>
    <row r="13" spans="1:8" ht="18.75" customHeight="1">
      <c r="A13" s="98">
        <v>97</v>
      </c>
      <c r="B13" s="23" t="s">
        <v>121</v>
      </c>
      <c r="C13" s="23" t="s">
        <v>17</v>
      </c>
      <c r="D13" s="23" t="s">
        <v>13</v>
      </c>
      <c r="E13" s="127">
        <v>0.007638888888888889</v>
      </c>
      <c r="F13" s="127">
        <v>0.01547800925925926</v>
      </c>
      <c r="G13" s="149">
        <f aca="true" t="shared" si="0" ref="G13:G18">F13-E13</f>
        <v>0.007839120370370371</v>
      </c>
      <c r="H13" s="150">
        <f aca="true" t="shared" si="1" ref="H13:H18">RANK(G13,$G$13:$G$19,1)</f>
        <v>1</v>
      </c>
    </row>
    <row r="14" spans="1:8" ht="18.75" customHeight="1">
      <c r="A14" s="98">
        <v>48</v>
      </c>
      <c r="B14" s="23" t="s">
        <v>195</v>
      </c>
      <c r="C14" s="23" t="s">
        <v>142</v>
      </c>
      <c r="D14" s="23" t="s">
        <v>9</v>
      </c>
      <c r="E14" s="127">
        <v>0.007638888888888889</v>
      </c>
      <c r="F14" s="127">
        <v>0.017070601851851854</v>
      </c>
      <c r="G14" s="149">
        <f t="shared" si="0"/>
        <v>0.009431712962962965</v>
      </c>
      <c r="H14" s="150">
        <f t="shared" si="1"/>
        <v>2</v>
      </c>
    </row>
    <row r="15" spans="1:8" ht="18.75" customHeight="1">
      <c r="A15" s="98">
        <v>95</v>
      </c>
      <c r="B15" s="23" t="s">
        <v>120</v>
      </c>
      <c r="C15" s="23" t="s">
        <v>17</v>
      </c>
      <c r="D15" s="23" t="s">
        <v>9</v>
      </c>
      <c r="E15" s="127">
        <v>0.007638888888888889</v>
      </c>
      <c r="F15" s="127">
        <v>0.017130787037037038</v>
      </c>
      <c r="G15" s="149">
        <f t="shared" si="0"/>
        <v>0.009491898148148149</v>
      </c>
      <c r="H15" s="150">
        <f t="shared" si="1"/>
        <v>3</v>
      </c>
    </row>
    <row r="16" spans="1:8" ht="18.75" customHeight="1">
      <c r="A16" s="98">
        <v>151</v>
      </c>
      <c r="B16" s="23" t="s">
        <v>219</v>
      </c>
      <c r="C16" s="23" t="s">
        <v>98</v>
      </c>
      <c r="D16" s="23" t="s">
        <v>14</v>
      </c>
      <c r="E16" s="127">
        <v>0.007638888888888889</v>
      </c>
      <c r="F16" s="127">
        <v>0.01714236111111111</v>
      </c>
      <c r="G16" s="149">
        <f t="shared" si="0"/>
        <v>0.009503472222222222</v>
      </c>
      <c r="H16" s="150">
        <f t="shared" si="1"/>
        <v>4</v>
      </c>
    </row>
    <row r="17" spans="1:8" ht="18.75" customHeight="1">
      <c r="A17" s="98">
        <v>96</v>
      </c>
      <c r="B17" s="23" t="s">
        <v>123</v>
      </c>
      <c r="C17" s="23" t="s">
        <v>17</v>
      </c>
      <c r="D17" s="23" t="s">
        <v>13</v>
      </c>
      <c r="E17" s="127">
        <v>0.007638888888888889</v>
      </c>
      <c r="F17" s="127">
        <v>0.01781134259259259</v>
      </c>
      <c r="G17" s="149">
        <f t="shared" si="0"/>
        <v>0.010172453703703701</v>
      </c>
      <c r="H17" s="150">
        <f t="shared" si="1"/>
        <v>5</v>
      </c>
    </row>
    <row r="18" spans="1:8" ht="18.75" customHeight="1">
      <c r="A18" s="98">
        <v>132</v>
      </c>
      <c r="B18" s="23" t="s">
        <v>74</v>
      </c>
      <c r="C18" s="23" t="s">
        <v>75</v>
      </c>
      <c r="D18" s="23" t="s">
        <v>13</v>
      </c>
      <c r="E18" s="127">
        <v>0.007638888888888889</v>
      </c>
      <c r="F18" s="127">
        <v>0.019177083333333334</v>
      </c>
      <c r="G18" s="149">
        <f t="shared" si="0"/>
        <v>0.011538194444444445</v>
      </c>
      <c r="H18" s="150">
        <f t="shared" si="1"/>
        <v>6</v>
      </c>
    </row>
    <row r="19" spans="1:8" ht="18.75" customHeight="1">
      <c r="A19" s="98">
        <v>169</v>
      </c>
      <c r="B19" s="23" t="s">
        <v>158</v>
      </c>
      <c r="C19" s="23" t="s">
        <v>159</v>
      </c>
      <c r="D19" s="23" t="s">
        <v>9</v>
      </c>
      <c r="E19" s="357" t="s">
        <v>274</v>
      </c>
      <c r="F19" s="358"/>
      <c r="G19" s="358"/>
      <c r="H19" s="359"/>
    </row>
    <row r="20" spans="1:8" ht="18.75" customHeight="1" thickBot="1">
      <c r="A20" s="106" t="s">
        <v>0</v>
      </c>
      <c r="B20" s="44" t="s">
        <v>0</v>
      </c>
      <c r="C20" s="107" t="s">
        <v>0</v>
      </c>
      <c r="D20" s="92" t="s">
        <v>0</v>
      </c>
      <c r="E20" s="75"/>
      <c r="F20" s="75"/>
      <c r="G20" s="76"/>
      <c r="H20" s="108"/>
    </row>
    <row r="21" spans="1:8" ht="18.75" customHeight="1">
      <c r="A21" s="109"/>
      <c r="B21" s="110" t="s">
        <v>241</v>
      </c>
      <c r="C21" s="111"/>
      <c r="D21" s="89"/>
      <c r="E21" s="37"/>
      <c r="F21" s="37"/>
      <c r="G21" s="19"/>
      <c r="H21" s="38"/>
    </row>
    <row r="22" spans="1:8" ht="18.75" customHeight="1">
      <c r="A22" s="98">
        <v>163</v>
      </c>
      <c r="B22" s="23" t="s">
        <v>62</v>
      </c>
      <c r="C22" s="23" t="s">
        <v>228</v>
      </c>
      <c r="D22" s="23" t="s">
        <v>9</v>
      </c>
      <c r="E22" s="127">
        <v>0.008333333333333333</v>
      </c>
      <c r="F22" s="127">
        <v>0.014716435185185185</v>
      </c>
      <c r="G22" s="149">
        <f aca="true" t="shared" si="2" ref="G22:G27">F22-E22</f>
        <v>0.006383101851851852</v>
      </c>
      <c r="H22" s="150">
        <f aca="true" t="shared" si="3" ref="H22:H27">RANK(G22,$G$22:$G$27,1)</f>
        <v>1</v>
      </c>
    </row>
    <row r="23" spans="1:8" ht="18.75" customHeight="1">
      <c r="A23" s="98">
        <v>81</v>
      </c>
      <c r="B23" s="23" t="s">
        <v>205</v>
      </c>
      <c r="C23" s="23" t="s">
        <v>115</v>
      </c>
      <c r="D23" s="23" t="s">
        <v>9</v>
      </c>
      <c r="E23" s="127">
        <v>0.008333333333333333</v>
      </c>
      <c r="F23" s="127">
        <v>0.014931712962962961</v>
      </c>
      <c r="G23" s="149">
        <f t="shared" si="2"/>
        <v>0.006598379629629628</v>
      </c>
      <c r="H23" s="150">
        <f t="shared" si="3"/>
        <v>2</v>
      </c>
    </row>
    <row r="24" spans="1:8" ht="18.75" customHeight="1">
      <c r="A24" s="98">
        <v>28</v>
      </c>
      <c r="B24" s="23" t="s">
        <v>30</v>
      </c>
      <c r="C24" s="23" t="s">
        <v>26</v>
      </c>
      <c r="D24" s="23" t="s">
        <v>9</v>
      </c>
      <c r="E24" s="127">
        <v>0.008333333333333333</v>
      </c>
      <c r="F24" s="127">
        <v>0.015059027777777777</v>
      </c>
      <c r="G24" s="149">
        <f t="shared" si="2"/>
        <v>0.006725694444444444</v>
      </c>
      <c r="H24" s="150">
        <f t="shared" si="3"/>
        <v>3</v>
      </c>
    </row>
    <row r="25" spans="1:8" ht="18.75" customHeight="1">
      <c r="A25" s="98">
        <v>78</v>
      </c>
      <c r="B25" s="23" t="s">
        <v>116</v>
      </c>
      <c r="C25" s="23" t="s">
        <v>115</v>
      </c>
      <c r="D25" s="23" t="s">
        <v>9</v>
      </c>
      <c r="E25" s="127">
        <v>0.008333333333333333</v>
      </c>
      <c r="F25" s="127">
        <v>0.01563541666666667</v>
      </c>
      <c r="G25" s="149">
        <f t="shared" si="2"/>
        <v>0.007302083333333336</v>
      </c>
      <c r="H25" s="150">
        <f t="shared" si="3"/>
        <v>4</v>
      </c>
    </row>
    <row r="26" spans="1:8" ht="18.75" customHeight="1">
      <c r="A26" s="98">
        <v>54</v>
      </c>
      <c r="B26" s="23" t="s">
        <v>87</v>
      </c>
      <c r="C26" s="23" t="s">
        <v>84</v>
      </c>
      <c r="D26" s="23" t="s">
        <v>9</v>
      </c>
      <c r="E26" s="127">
        <v>0.008333333333333333</v>
      </c>
      <c r="F26" s="127">
        <v>0.015761574074074074</v>
      </c>
      <c r="G26" s="149">
        <f t="shared" si="2"/>
        <v>0.0074282407407407405</v>
      </c>
      <c r="H26" s="150">
        <f t="shared" si="3"/>
        <v>5</v>
      </c>
    </row>
    <row r="27" spans="1:8" ht="18.75" customHeight="1">
      <c r="A27" s="98">
        <v>57</v>
      </c>
      <c r="B27" s="23" t="s">
        <v>90</v>
      </c>
      <c r="C27" s="23" t="s">
        <v>84</v>
      </c>
      <c r="D27" s="23" t="s">
        <v>9</v>
      </c>
      <c r="E27" s="127">
        <v>0.008333333333333333</v>
      </c>
      <c r="F27" s="127">
        <v>0.016471064814814817</v>
      </c>
      <c r="G27" s="149">
        <f t="shared" si="2"/>
        <v>0.008137731481481484</v>
      </c>
      <c r="H27" s="150">
        <f t="shared" si="3"/>
        <v>6</v>
      </c>
    </row>
    <row r="28" spans="1:8" ht="18.75" customHeight="1">
      <c r="A28" s="130" t="s">
        <v>0</v>
      </c>
      <c r="B28" s="58" t="s">
        <v>0</v>
      </c>
      <c r="C28" s="131" t="s">
        <v>0</v>
      </c>
      <c r="D28" s="94" t="s">
        <v>0</v>
      </c>
      <c r="E28" s="68"/>
      <c r="F28" s="68"/>
      <c r="G28" s="69"/>
      <c r="H28" s="70"/>
    </row>
    <row r="29" spans="1:8" ht="18.75" customHeight="1" thickBot="1">
      <c r="A29" s="106" t="s">
        <v>0</v>
      </c>
      <c r="B29" s="112" t="s">
        <v>0</v>
      </c>
      <c r="C29" s="113" t="s">
        <v>0</v>
      </c>
      <c r="D29" s="86" t="s">
        <v>0</v>
      </c>
      <c r="E29" s="75"/>
      <c r="F29" s="75"/>
      <c r="G29" s="76"/>
      <c r="H29" s="108"/>
    </row>
    <row r="30" spans="1:8" ht="18.75" customHeight="1">
      <c r="A30" s="109"/>
      <c r="B30" s="110" t="s">
        <v>242</v>
      </c>
      <c r="C30" s="111"/>
      <c r="D30" s="89"/>
      <c r="E30" s="37"/>
      <c r="F30" s="37"/>
      <c r="G30" s="19"/>
      <c r="H30" s="38"/>
    </row>
    <row r="31" spans="1:8" ht="18.75" customHeight="1">
      <c r="A31" s="151">
        <v>22</v>
      </c>
      <c r="B31" s="23" t="s">
        <v>185</v>
      </c>
      <c r="C31" s="23" t="s">
        <v>186</v>
      </c>
      <c r="D31" s="23" t="s">
        <v>10</v>
      </c>
      <c r="E31" s="127">
        <v>0.009027777777777779</v>
      </c>
      <c r="F31" s="127">
        <v>0.0164375</v>
      </c>
      <c r="G31" s="149">
        <f aca="true" t="shared" si="4" ref="G31:G38">F31-E31</f>
        <v>0.007409722222222222</v>
      </c>
      <c r="H31" s="150">
        <f aca="true" t="shared" si="5" ref="H31:H38">RANK(G31,$G$31:$G$38,1)</f>
        <v>1</v>
      </c>
    </row>
    <row r="32" spans="1:8" ht="18.75" customHeight="1">
      <c r="A32" s="98">
        <v>37</v>
      </c>
      <c r="B32" s="23" t="s">
        <v>40</v>
      </c>
      <c r="C32" s="23" t="s">
        <v>36</v>
      </c>
      <c r="D32" s="23" t="s">
        <v>9</v>
      </c>
      <c r="E32" s="127">
        <v>0.009027777777777779</v>
      </c>
      <c r="F32" s="127">
        <v>0.016583333333333332</v>
      </c>
      <c r="G32" s="149">
        <f t="shared" si="4"/>
        <v>0.007555555555555553</v>
      </c>
      <c r="H32" s="150">
        <f t="shared" si="5"/>
        <v>2</v>
      </c>
    </row>
    <row r="33" spans="1:8" ht="18.75" customHeight="1">
      <c r="A33" s="98">
        <v>53</v>
      </c>
      <c r="B33" s="23" t="s">
        <v>88</v>
      </c>
      <c r="C33" s="23" t="s">
        <v>84</v>
      </c>
      <c r="D33" s="23" t="s">
        <v>9</v>
      </c>
      <c r="E33" s="127">
        <v>0.009027777777777779</v>
      </c>
      <c r="F33" s="127">
        <v>0.01666087962962963</v>
      </c>
      <c r="G33" s="149">
        <f t="shared" si="4"/>
        <v>0.007633101851851851</v>
      </c>
      <c r="H33" s="150">
        <f t="shared" si="5"/>
        <v>3</v>
      </c>
    </row>
    <row r="34" spans="1:8" ht="18.75" customHeight="1">
      <c r="A34" s="98">
        <v>25</v>
      </c>
      <c r="B34" s="23" t="s">
        <v>189</v>
      </c>
      <c r="C34" s="23" t="s">
        <v>186</v>
      </c>
      <c r="D34" s="23" t="s">
        <v>10</v>
      </c>
      <c r="E34" s="127">
        <v>0.009027777777777779</v>
      </c>
      <c r="F34" s="127">
        <v>0.016765046296296295</v>
      </c>
      <c r="G34" s="149">
        <f t="shared" si="4"/>
        <v>0.007737268518518517</v>
      </c>
      <c r="H34" s="150">
        <f t="shared" si="5"/>
        <v>4</v>
      </c>
    </row>
    <row r="35" spans="1:8" ht="18.75" customHeight="1">
      <c r="A35" s="98">
        <v>58</v>
      </c>
      <c r="B35" s="23" t="s">
        <v>91</v>
      </c>
      <c r="C35" s="23" t="s">
        <v>84</v>
      </c>
      <c r="D35" s="23" t="s">
        <v>9</v>
      </c>
      <c r="E35" s="127">
        <v>0.009027777777777779</v>
      </c>
      <c r="F35" s="127">
        <v>0.017234953703703707</v>
      </c>
      <c r="G35" s="149">
        <f t="shared" si="4"/>
        <v>0.008207175925925929</v>
      </c>
      <c r="H35" s="150">
        <f t="shared" si="5"/>
        <v>5</v>
      </c>
    </row>
    <row r="36" spans="1:8" ht="18.75" customHeight="1">
      <c r="A36" s="98">
        <v>83</v>
      </c>
      <c r="B36" s="23" t="s">
        <v>92</v>
      </c>
      <c r="C36" s="23" t="s">
        <v>93</v>
      </c>
      <c r="D36" s="23" t="s">
        <v>9</v>
      </c>
      <c r="E36" s="127">
        <v>0.009027777777777779</v>
      </c>
      <c r="F36" s="127">
        <v>0.017452546296296296</v>
      </c>
      <c r="G36" s="149">
        <f t="shared" si="4"/>
        <v>0.008424768518518517</v>
      </c>
      <c r="H36" s="150">
        <f t="shared" si="5"/>
        <v>6</v>
      </c>
    </row>
    <row r="37" spans="1:8" ht="18.75" customHeight="1">
      <c r="A37" s="98">
        <v>60</v>
      </c>
      <c r="B37" s="23" t="s">
        <v>150</v>
      </c>
      <c r="C37" s="23" t="s">
        <v>151</v>
      </c>
      <c r="D37" s="23" t="s">
        <v>9</v>
      </c>
      <c r="E37" s="127">
        <v>0.009027777777777779</v>
      </c>
      <c r="F37" s="127">
        <v>0.019778935185185184</v>
      </c>
      <c r="G37" s="149">
        <f t="shared" si="4"/>
        <v>0.010751157407407405</v>
      </c>
      <c r="H37" s="150">
        <f t="shared" si="5"/>
        <v>7</v>
      </c>
    </row>
    <row r="38" spans="1:8" ht="18.75" customHeight="1">
      <c r="A38" s="98">
        <v>133</v>
      </c>
      <c r="B38" s="23" t="s">
        <v>77</v>
      </c>
      <c r="C38" s="23" t="s">
        <v>75</v>
      </c>
      <c r="D38" s="23" t="s">
        <v>9</v>
      </c>
      <c r="E38" s="127">
        <v>0.009027777777777779</v>
      </c>
      <c r="F38" s="127">
        <v>0.020184027777777776</v>
      </c>
      <c r="G38" s="149">
        <f t="shared" si="4"/>
        <v>0.011156249999999998</v>
      </c>
      <c r="H38" s="150">
        <f t="shared" si="5"/>
        <v>8</v>
      </c>
    </row>
    <row r="39" spans="1:8" ht="18.75" customHeight="1">
      <c r="A39" s="152"/>
      <c r="B39" s="153"/>
      <c r="C39" s="153"/>
      <c r="D39" s="153"/>
      <c r="E39" s="154"/>
      <c r="F39" s="154"/>
      <c r="G39" s="155"/>
      <c r="H39" s="156"/>
    </row>
    <row r="40" spans="2:4" ht="19.5" customHeight="1">
      <c r="B40" s="135" t="s">
        <v>176</v>
      </c>
      <c r="C40" s="136"/>
      <c r="D40" s="136"/>
    </row>
    <row r="41" spans="2:4" ht="19.5" customHeight="1">
      <c r="B41" s="135" t="s">
        <v>177</v>
      </c>
      <c r="C41" s="136"/>
      <c r="D41" s="136"/>
    </row>
    <row r="42" spans="2:5" ht="19.5" customHeight="1">
      <c r="B42" s="360" t="s">
        <v>273</v>
      </c>
      <c r="C42" s="361"/>
      <c r="D42" s="362"/>
      <c r="E42" s="362"/>
    </row>
    <row r="43" spans="2:3" ht="19.5" customHeight="1" thickBot="1">
      <c r="B43" s="138" t="s">
        <v>0</v>
      </c>
      <c r="C43" s="139"/>
    </row>
    <row r="44" spans="1:8" ht="18.75" customHeight="1" thickBot="1">
      <c r="A44" s="140" t="s">
        <v>5</v>
      </c>
      <c r="B44" s="13" t="s">
        <v>2</v>
      </c>
      <c r="C44" s="13" t="s">
        <v>3</v>
      </c>
      <c r="D44" s="141" t="s">
        <v>1</v>
      </c>
      <c r="E44" s="148"/>
      <c r="F44" s="141"/>
      <c r="G44" s="141"/>
      <c r="H44" s="142"/>
    </row>
    <row r="45" spans="1:8" ht="18.75" customHeight="1">
      <c r="A45" s="15"/>
      <c r="B45" s="63" t="s">
        <v>243</v>
      </c>
      <c r="C45" s="63"/>
      <c r="D45" s="63"/>
      <c r="E45" s="37"/>
      <c r="F45" s="18"/>
      <c r="G45" s="19"/>
      <c r="H45" s="20"/>
    </row>
    <row r="46" spans="1:8" ht="18.75" customHeight="1">
      <c r="A46" s="98">
        <v>94</v>
      </c>
      <c r="B46" s="23" t="s">
        <v>208</v>
      </c>
      <c r="C46" s="23" t="s">
        <v>17</v>
      </c>
      <c r="D46" s="23" t="s">
        <v>9</v>
      </c>
      <c r="E46" s="127">
        <v>0.017361111111111112</v>
      </c>
      <c r="F46" s="127">
        <v>0.02624884259259259</v>
      </c>
      <c r="G46" s="149">
        <f>F46-E46</f>
        <v>0.008887731481481479</v>
      </c>
      <c r="H46" s="150">
        <f>RANK(G46,$G$46:$G$49,1)</f>
        <v>1</v>
      </c>
    </row>
    <row r="47" spans="1:8" ht="18.75" customHeight="1">
      <c r="A47" s="98">
        <v>134</v>
      </c>
      <c r="B47" s="23" t="s">
        <v>78</v>
      </c>
      <c r="C47" s="23" t="s">
        <v>75</v>
      </c>
      <c r="D47" s="23" t="s">
        <v>9</v>
      </c>
      <c r="E47" s="127">
        <v>0.017361111111111112</v>
      </c>
      <c r="F47" s="127">
        <v>0.02681134259259259</v>
      </c>
      <c r="G47" s="149">
        <f>F47-E47</f>
        <v>0.00945023148148148</v>
      </c>
      <c r="H47" s="150">
        <f>RANK(G47,$G$46:$G$49,1)</f>
        <v>2</v>
      </c>
    </row>
    <row r="48" spans="1:8" ht="18.75" customHeight="1">
      <c r="A48" s="98">
        <v>93</v>
      </c>
      <c r="B48" s="23" t="s">
        <v>119</v>
      </c>
      <c r="C48" s="23" t="s">
        <v>17</v>
      </c>
      <c r="D48" s="23" t="s">
        <v>9</v>
      </c>
      <c r="E48" s="127">
        <v>0.017361111111111112</v>
      </c>
      <c r="F48" s="127">
        <v>0.02742013888888889</v>
      </c>
      <c r="G48" s="149">
        <f>F48-E48</f>
        <v>0.010059027777777778</v>
      </c>
      <c r="H48" s="150">
        <f>RANK(G48,$G$46:$G$49,1)</f>
        <v>3</v>
      </c>
    </row>
    <row r="49" spans="1:8" ht="18.75" customHeight="1">
      <c r="A49" s="98">
        <v>166</v>
      </c>
      <c r="B49" s="23" t="s">
        <v>230</v>
      </c>
      <c r="C49" s="23" t="s">
        <v>227</v>
      </c>
      <c r="D49" s="23" t="s">
        <v>9</v>
      </c>
      <c r="E49" s="127">
        <v>0.017361111111111112</v>
      </c>
      <c r="F49" s="127">
        <v>0.02844097222222222</v>
      </c>
      <c r="G49" s="149">
        <f>F49-E49</f>
        <v>0.01107986111111111</v>
      </c>
      <c r="H49" s="150">
        <f>RANK(G49,$G$46:$G$49,1)</f>
        <v>4</v>
      </c>
    </row>
    <row r="50" spans="1:8" ht="18.75" customHeight="1">
      <c r="A50" s="104"/>
      <c r="B50" s="22"/>
      <c r="C50" s="105"/>
      <c r="D50" s="81" t="s">
        <v>0</v>
      </c>
      <c r="E50" s="68"/>
      <c r="F50" s="68"/>
      <c r="G50" s="69"/>
      <c r="H50" s="70"/>
    </row>
    <row r="51" spans="1:8" ht="18.75" customHeight="1" thickBot="1">
      <c r="A51" s="106" t="s">
        <v>0</v>
      </c>
      <c r="B51" s="112" t="s">
        <v>0</v>
      </c>
      <c r="C51" s="113" t="s">
        <v>0</v>
      </c>
      <c r="D51" s="86" t="s">
        <v>0</v>
      </c>
      <c r="E51" s="75"/>
      <c r="F51" s="75"/>
      <c r="G51" s="76"/>
      <c r="H51" s="108"/>
    </row>
    <row r="52" spans="1:8" ht="18.75" customHeight="1">
      <c r="A52" s="109"/>
      <c r="B52" s="110" t="s">
        <v>244</v>
      </c>
      <c r="C52" s="111"/>
      <c r="D52" s="89"/>
      <c r="E52" s="37"/>
      <c r="F52" s="37"/>
      <c r="G52" s="19"/>
      <c r="H52" s="38"/>
    </row>
    <row r="53" spans="1:8" ht="18.75" customHeight="1">
      <c r="A53" s="98">
        <v>168</v>
      </c>
      <c r="B53" s="23" t="s">
        <v>162</v>
      </c>
      <c r="C53" s="23" t="s">
        <v>159</v>
      </c>
      <c r="D53" s="23" t="s">
        <v>10</v>
      </c>
      <c r="E53" s="127">
        <v>0.018055555555555557</v>
      </c>
      <c r="F53" s="127">
        <v>0.024283564814814817</v>
      </c>
      <c r="G53" s="149">
        <f>F53-E53</f>
        <v>0.0062280092592592595</v>
      </c>
      <c r="H53" s="150">
        <f>RANK(G53,$G$53:$G$56,1)</f>
        <v>1</v>
      </c>
    </row>
    <row r="54" spans="1:8" ht="18.75" customHeight="1">
      <c r="A54" s="98">
        <v>77</v>
      </c>
      <c r="B54" s="23" t="s">
        <v>114</v>
      </c>
      <c r="C54" s="23" t="s">
        <v>115</v>
      </c>
      <c r="D54" s="23" t="s">
        <v>10</v>
      </c>
      <c r="E54" s="127">
        <v>0.018055555555555557</v>
      </c>
      <c r="F54" s="127">
        <v>0.024913194444444443</v>
      </c>
      <c r="G54" s="149">
        <f>F54-E54</f>
        <v>0.006857638888888885</v>
      </c>
      <c r="H54" s="150">
        <f>RANK(G54,$G$53:$G$56,1)</f>
        <v>2</v>
      </c>
    </row>
    <row r="55" spans="1:8" ht="18.75" customHeight="1">
      <c r="A55" s="98">
        <v>50</v>
      </c>
      <c r="B55" s="23" t="s">
        <v>83</v>
      </c>
      <c r="C55" s="23" t="s">
        <v>84</v>
      </c>
      <c r="D55" s="23" t="s">
        <v>10</v>
      </c>
      <c r="E55" s="127">
        <v>0.018055555555555557</v>
      </c>
      <c r="F55" s="127">
        <v>0.025927083333333333</v>
      </c>
      <c r="G55" s="149">
        <f>F55-E55</f>
        <v>0.007871527777777776</v>
      </c>
      <c r="H55" s="150">
        <f>RANK(G55,$G$53:$G$56,1)</f>
        <v>3</v>
      </c>
    </row>
    <row r="56" spans="1:8" ht="18.75" customHeight="1">
      <c r="A56" s="98">
        <v>32</v>
      </c>
      <c r="B56" s="23" t="s">
        <v>35</v>
      </c>
      <c r="C56" s="23" t="s">
        <v>36</v>
      </c>
      <c r="D56" s="23" t="s">
        <v>10</v>
      </c>
      <c r="E56" s="127">
        <v>0.018055555555555557</v>
      </c>
      <c r="F56" s="127">
        <v>0.02608912037037037</v>
      </c>
      <c r="G56" s="149">
        <f>F56-E56</f>
        <v>0.008033564814814813</v>
      </c>
      <c r="H56" s="150">
        <f>RANK(G56,$G$53:$G$56,1)</f>
        <v>4</v>
      </c>
    </row>
    <row r="57" spans="1:8" ht="18.75" customHeight="1">
      <c r="A57" s="104" t="s">
        <v>0</v>
      </c>
      <c r="B57" s="22" t="s">
        <v>0</v>
      </c>
      <c r="C57" s="105" t="s">
        <v>0</v>
      </c>
      <c r="D57" s="81" t="s">
        <v>0</v>
      </c>
      <c r="E57" s="68"/>
      <c r="F57" s="68"/>
      <c r="G57" s="69"/>
      <c r="H57" s="70"/>
    </row>
    <row r="58" spans="1:8" ht="18.75" customHeight="1">
      <c r="A58" s="104" t="s">
        <v>0</v>
      </c>
      <c r="B58" s="22" t="s">
        <v>0</v>
      </c>
      <c r="C58" s="105" t="s">
        <v>0</v>
      </c>
      <c r="D58" s="81" t="s">
        <v>0</v>
      </c>
      <c r="E58" s="68"/>
      <c r="F58" s="68"/>
      <c r="G58" s="69"/>
      <c r="H58" s="70"/>
    </row>
    <row r="59" spans="1:8" ht="18.75" customHeight="1">
      <c r="A59" s="104" t="s">
        <v>0</v>
      </c>
      <c r="B59" s="22" t="s">
        <v>0</v>
      </c>
      <c r="C59" s="105" t="s">
        <v>0</v>
      </c>
      <c r="D59" s="81" t="s">
        <v>0</v>
      </c>
      <c r="E59" s="68"/>
      <c r="F59" s="68"/>
      <c r="G59" s="69"/>
      <c r="H59" s="70"/>
    </row>
    <row r="60" spans="1:8" ht="18.75" customHeight="1" thickBot="1">
      <c r="A60" s="106" t="s">
        <v>0</v>
      </c>
      <c r="B60" s="44" t="s">
        <v>0</v>
      </c>
      <c r="C60" s="107" t="s">
        <v>0</v>
      </c>
      <c r="D60" s="92" t="s">
        <v>0</v>
      </c>
      <c r="E60" s="75"/>
      <c r="F60" s="75"/>
      <c r="G60" s="76"/>
      <c r="H60" s="108"/>
    </row>
    <row r="61" spans="1:8" ht="18.75" customHeight="1">
      <c r="A61" s="109"/>
      <c r="B61" s="110" t="s">
        <v>245</v>
      </c>
      <c r="C61" s="111"/>
      <c r="D61" s="89"/>
      <c r="E61" s="37"/>
      <c r="F61" s="37"/>
      <c r="G61" s="19"/>
      <c r="H61" s="38"/>
    </row>
    <row r="62" spans="1:8" ht="18.75" customHeight="1">
      <c r="A62" s="98">
        <v>12</v>
      </c>
      <c r="B62" s="23" t="s">
        <v>54</v>
      </c>
      <c r="C62" s="23" t="s">
        <v>48</v>
      </c>
      <c r="D62" s="23" t="s">
        <v>10</v>
      </c>
      <c r="E62" s="127">
        <v>0.01875</v>
      </c>
      <c r="F62" s="127">
        <v>0.026287037037037036</v>
      </c>
      <c r="G62" s="149">
        <f>F62-E62</f>
        <v>0.0075370370370370365</v>
      </c>
      <c r="H62" s="150">
        <f>RANK(G62,$G$62:$G$65,1)</f>
        <v>1</v>
      </c>
    </row>
    <row r="63" spans="1:8" ht="18.75" customHeight="1">
      <c r="A63" s="98">
        <v>52</v>
      </c>
      <c r="B63" s="23" t="s">
        <v>86</v>
      </c>
      <c r="C63" s="23" t="s">
        <v>84</v>
      </c>
      <c r="D63" s="23" t="s">
        <v>10</v>
      </c>
      <c r="E63" s="127">
        <v>0.01875</v>
      </c>
      <c r="F63" s="127">
        <v>0.028068287037037037</v>
      </c>
      <c r="G63" s="149">
        <f>F63-E63</f>
        <v>0.009318287037037038</v>
      </c>
      <c r="H63" s="150">
        <f>RANK(G63,$G$62:$G$65,1)</f>
        <v>2</v>
      </c>
    </row>
    <row r="64" spans="1:8" ht="18.75" customHeight="1">
      <c r="A64" s="98">
        <v>98</v>
      </c>
      <c r="B64" s="23" t="s">
        <v>122</v>
      </c>
      <c r="C64" s="23" t="s">
        <v>17</v>
      </c>
      <c r="D64" s="23" t="s">
        <v>10</v>
      </c>
      <c r="E64" s="127">
        <v>0.01875</v>
      </c>
      <c r="F64" s="127">
        <v>0.028415509259259262</v>
      </c>
      <c r="G64" s="149">
        <f>F64-E64</f>
        <v>0.009665509259259263</v>
      </c>
      <c r="H64" s="150">
        <f>RANK(G64,$G$62:$G$65,1)</f>
        <v>3</v>
      </c>
    </row>
    <row r="65" spans="1:8" ht="18.75" customHeight="1">
      <c r="A65" s="98">
        <v>72</v>
      </c>
      <c r="B65" s="23" t="s">
        <v>153</v>
      </c>
      <c r="C65" s="23" t="s">
        <v>18</v>
      </c>
      <c r="D65" s="23" t="s">
        <v>10</v>
      </c>
      <c r="E65" s="127">
        <v>0.01875</v>
      </c>
      <c r="F65" s="127">
        <v>0.028462962962962964</v>
      </c>
      <c r="G65" s="149">
        <f>F65-E65</f>
        <v>0.009712962962962965</v>
      </c>
      <c r="H65" s="150">
        <f>RANK(G65,$G$62:$G$65,1)</f>
        <v>4</v>
      </c>
    </row>
    <row r="66" spans="1:8" ht="18.75" customHeight="1">
      <c r="A66" s="130"/>
      <c r="B66" s="58"/>
      <c r="C66" s="131"/>
      <c r="D66" s="94"/>
      <c r="E66" s="68"/>
      <c r="F66" s="68"/>
      <c r="G66" s="69"/>
      <c r="H66" s="70"/>
    </row>
    <row r="67" spans="1:8" ht="18.75" customHeight="1">
      <c r="A67" s="130" t="s">
        <v>0</v>
      </c>
      <c r="B67" s="58" t="s">
        <v>0</v>
      </c>
      <c r="C67" s="131" t="s">
        <v>0</v>
      </c>
      <c r="D67" s="94" t="s">
        <v>0</v>
      </c>
      <c r="E67" s="68"/>
      <c r="F67" s="68"/>
      <c r="G67" s="69"/>
      <c r="H67" s="70"/>
    </row>
    <row r="68" spans="1:8" ht="18.75" customHeight="1">
      <c r="A68" s="130" t="s">
        <v>0</v>
      </c>
      <c r="B68" s="58" t="s">
        <v>0</v>
      </c>
      <c r="C68" s="131" t="s">
        <v>0</v>
      </c>
      <c r="D68" s="94" t="s">
        <v>0</v>
      </c>
      <c r="E68" s="68"/>
      <c r="F68" s="68"/>
      <c r="G68" s="69"/>
      <c r="H68" s="70"/>
    </row>
    <row r="69" spans="1:8" ht="18.75" customHeight="1" thickBot="1">
      <c r="A69" s="106" t="s">
        <v>0</v>
      </c>
      <c r="B69" s="112" t="s">
        <v>0</v>
      </c>
      <c r="C69" s="113" t="s">
        <v>0</v>
      </c>
      <c r="D69" s="86" t="s">
        <v>0</v>
      </c>
      <c r="E69" s="75"/>
      <c r="F69" s="75"/>
      <c r="G69" s="76"/>
      <c r="H69" s="108"/>
    </row>
    <row r="70" spans="1:8" ht="18.75" customHeight="1">
      <c r="A70" s="109"/>
      <c r="B70" s="110" t="s">
        <v>246</v>
      </c>
      <c r="C70" s="111"/>
      <c r="D70" s="89"/>
      <c r="E70" s="37"/>
      <c r="F70" s="37"/>
      <c r="G70" s="19"/>
      <c r="H70" s="38"/>
    </row>
    <row r="71" spans="1:8" ht="18.75" customHeight="1">
      <c r="A71" s="98">
        <v>181</v>
      </c>
      <c r="B71" s="23" t="s">
        <v>231</v>
      </c>
      <c r="C71" s="23" t="s">
        <v>232</v>
      </c>
      <c r="D71" s="23" t="s">
        <v>10</v>
      </c>
      <c r="E71" s="127">
        <v>0.019444444444444445</v>
      </c>
      <c r="F71" s="127">
        <v>0.02852199074074074</v>
      </c>
      <c r="G71" s="149">
        <f aca="true" t="shared" si="6" ref="G71:G76">F71-E71</f>
        <v>0.009077546296296295</v>
      </c>
      <c r="H71" s="150">
        <f aca="true" t="shared" si="7" ref="H71:H76">RANK(G71,$G$71:$G$76,1)</f>
        <v>1</v>
      </c>
    </row>
    <row r="72" spans="1:8" ht="18.75" customHeight="1">
      <c r="A72" s="98">
        <v>36</v>
      </c>
      <c r="B72" s="23" t="s">
        <v>39</v>
      </c>
      <c r="C72" s="23" t="s">
        <v>36</v>
      </c>
      <c r="D72" s="23" t="s">
        <v>10</v>
      </c>
      <c r="E72" s="127">
        <v>0.019444444444444445</v>
      </c>
      <c r="F72" s="127">
        <v>0.02868634259259259</v>
      </c>
      <c r="G72" s="149">
        <f t="shared" si="6"/>
        <v>0.009241898148148145</v>
      </c>
      <c r="H72" s="150">
        <f t="shared" si="7"/>
        <v>2</v>
      </c>
    </row>
    <row r="73" spans="1:8" ht="18.75" customHeight="1">
      <c r="A73" s="98">
        <v>121</v>
      </c>
      <c r="B73" s="23" t="s">
        <v>128</v>
      </c>
      <c r="C73" s="23" t="s">
        <v>124</v>
      </c>
      <c r="D73" s="23" t="s">
        <v>10</v>
      </c>
      <c r="E73" s="127">
        <v>0.019444444444444445</v>
      </c>
      <c r="F73" s="127">
        <v>0.0291412037037037</v>
      </c>
      <c r="G73" s="149">
        <f t="shared" si="6"/>
        <v>0.009696759259259256</v>
      </c>
      <c r="H73" s="150">
        <f t="shared" si="7"/>
        <v>3</v>
      </c>
    </row>
    <row r="74" spans="1:8" ht="18.75" customHeight="1">
      <c r="A74" s="98">
        <v>5</v>
      </c>
      <c r="B74" s="23" t="s">
        <v>56</v>
      </c>
      <c r="C74" s="23" t="s">
        <v>48</v>
      </c>
      <c r="D74" s="23" t="s">
        <v>10</v>
      </c>
      <c r="E74" s="127">
        <v>0.019444444444444445</v>
      </c>
      <c r="F74" s="127">
        <v>0.03012615740740741</v>
      </c>
      <c r="G74" s="149">
        <f t="shared" si="6"/>
        <v>0.010681712962962966</v>
      </c>
      <c r="H74" s="150">
        <f t="shared" si="7"/>
        <v>4</v>
      </c>
    </row>
    <row r="75" spans="1:8" ht="18.75" customHeight="1">
      <c r="A75" s="98">
        <v>2</v>
      </c>
      <c r="B75" s="23" t="s">
        <v>55</v>
      </c>
      <c r="C75" s="23" t="s">
        <v>48</v>
      </c>
      <c r="D75" s="23" t="s">
        <v>10</v>
      </c>
      <c r="E75" s="127">
        <v>0.019444444444444445</v>
      </c>
      <c r="F75" s="127">
        <v>0.030150462962962962</v>
      </c>
      <c r="G75" s="149">
        <f t="shared" si="6"/>
        <v>0.010706018518518517</v>
      </c>
      <c r="H75" s="150">
        <f t="shared" si="7"/>
        <v>5</v>
      </c>
    </row>
    <row r="76" spans="1:8" ht="18.75" customHeight="1">
      <c r="A76" s="98">
        <v>79</v>
      </c>
      <c r="B76" s="23" t="s">
        <v>204</v>
      </c>
      <c r="C76" s="23" t="s">
        <v>115</v>
      </c>
      <c r="D76" s="23" t="s">
        <v>10</v>
      </c>
      <c r="E76" s="127">
        <v>0.019675925925925927</v>
      </c>
      <c r="F76" s="127">
        <v>0.03218055555555556</v>
      </c>
      <c r="G76" s="149">
        <f t="shared" si="6"/>
        <v>0.012504629629629633</v>
      </c>
      <c r="H76" s="150">
        <f t="shared" si="7"/>
        <v>6</v>
      </c>
    </row>
    <row r="77" spans="1:8" ht="18.75" customHeight="1">
      <c r="A77" s="104"/>
      <c r="B77" s="22"/>
      <c r="C77" s="105"/>
      <c r="D77" s="81"/>
      <c r="E77" s="68"/>
      <c r="F77" s="68"/>
      <c r="G77" s="69"/>
      <c r="H77" s="70"/>
    </row>
    <row r="78" spans="1:8" ht="18.75" customHeight="1" thickBot="1">
      <c r="A78" s="106"/>
      <c r="B78" s="44"/>
      <c r="C78" s="107"/>
      <c r="D78" s="92"/>
      <c r="E78" s="75"/>
      <c r="F78" s="75"/>
      <c r="G78" s="76"/>
      <c r="H78" s="108"/>
    </row>
    <row r="79" spans="2:4" ht="19.5" customHeight="1">
      <c r="B79" s="135" t="s">
        <v>176</v>
      </c>
      <c r="C79" s="136"/>
      <c r="D79" s="136"/>
    </row>
    <row r="80" spans="2:4" ht="19.5" customHeight="1">
      <c r="B80" s="135" t="s">
        <v>177</v>
      </c>
      <c r="C80" s="136"/>
      <c r="D80" s="136"/>
    </row>
    <row r="81" spans="2:5" ht="19.5" customHeight="1">
      <c r="B81" s="360" t="s">
        <v>273</v>
      </c>
      <c r="C81" s="361"/>
      <c r="D81" s="362"/>
      <c r="E81" s="362"/>
    </row>
    <row r="82" spans="2:3" ht="19.5" customHeight="1" thickBot="1">
      <c r="B82" s="138" t="s">
        <v>0</v>
      </c>
      <c r="C82" s="139"/>
    </row>
    <row r="83" spans="1:8" ht="18.75" customHeight="1" thickBot="1">
      <c r="A83" s="140" t="s">
        <v>5</v>
      </c>
      <c r="B83" s="13" t="s">
        <v>2</v>
      </c>
      <c r="C83" s="13" t="s">
        <v>3</v>
      </c>
      <c r="D83" s="141" t="s">
        <v>1</v>
      </c>
      <c r="E83" s="148"/>
      <c r="F83" s="141"/>
      <c r="G83" s="141"/>
      <c r="H83" s="142"/>
    </row>
    <row r="84" spans="1:8" ht="18.75" customHeight="1">
      <c r="A84" s="15"/>
      <c r="B84" s="63" t="s">
        <v>247</v>
      </c>
      <c r="C84" s="63"/>
      <c r="D84" s="63"/>
      <c r="E84" s="37"/>
      <c r="F84" s="18"/>
      <c r="G84" s="19"/>
      <c r="H84" s="20"/>
    </row>
    <row r="85" spans="1:8" ht="18.75" customHeight="1">
      <c r="A85" s="151">
        <v>13</v>
      </c>
      <c r="B85" s="23" t="s">
        <v>57</v>
      </c>
      <c r="C85" s="23" t="s">
        <v>48</v>
      </c>
      <c r="D85" s="23" t="s">
        <v>12</v>
      </c>
      <c r="E85" s="127">
        <v>0.024305555555555556</v>
      </c>
      <c r="F85" s="127">
        <v>0.03191203703703704</v>
      </c>
      <c r="G85" s="149">
        <f>F85-E85</f>
        <v>0.007606481481481481</v>
      </c>
      <c r="H85" s="150">
        <f>RANK(G85,$G$85:$G$86,1)</f>
        <v>1</v>
      </c>
    </row>
    <row r="86" spans="1:8" ht="18.75" customHeight="1">
      <c r="A86" s="98">
        <v>45</v>
      </c>
      <c r="B86" s="23" t="s">
        <v>143</v>
      </c>
      <c r="C86" s="23" t="s">
        <v>142</v>
      </c>
      <c r="D86" s="23" t="s">
        <v>12</v>
      </c>
      <c r="E86" s="127">
        <v>0.024305555555555556</v>
      </c>
      <c r="F86" s="127">
        <v>0.032872685185185185</v>
      </c>
      <c r="G86" s="149">
        <f>F86-E86</f>
        <v>0.00856712962962963</v>
      </c>
      <c r="H86" s="150">
        <f>RANK(G86,$G$85:$G$86,1)</f>
        <v>2</v>
      </c>
    </row>
    <row r="87" spans="1:8" ht="18.75" customHeight="1">
      <c r="A87" s="98">
        <v>76</v>
      </c>
      <c r="B87" s="23" t="s">
        <v>155</v>
      </c>
      <c r="C87" s="23" t="s">
        <v>18</v>
      </c>
      <c r="D87" s="23" t="s">
        <v>12</v>
      </c>
      <c r="E87" s="357" t="s">
        <v>274</v>
      </c>
      <c r="F87" s="358"/>
      <c r="G87" s="358"/>
      <c r="H87" s="359"/>
    </row>
    <row r="88" spans="1:8" ht="18.75" customHeight="1">
      <c r="A88" s="151">
        <v>85</v>
      </c>
      <c r="B88" s="23" t="s">
        <v>275</v>
      </c>
      <c r="C88" s="23" t="s">
        <v>276</v>
      </c>
      <c r="D88" s="23" t="s">
        <v>12</v>
      </c>
      <c r="E88" s="357" t="s">
        <v>274</v>
      </c>
      <c r="F88" s="358"/>
      <c r="G88" s="358"/>
      <c r="H88" s="359"/>
    </row>
    <row r="89" spans="1:8" ht="18.75" customHeight="1">
      <c r="A89" s="104"/>
      <c r="B89" s="22"/>
      <c r="C89" s="105"/>
      <c r="D89" s="81" t="s">
        <v>0</v>
      </c>
      <c r="E89" s="68"/>
      <c r="F89" s="68"/>
      <c r="G89" s="69"/>
      <c r="H89" s="70"/>
    </row>
    <row r="90" spans="1:8" ht="18.75" customHeight="1" thickBot="1">
      <c r="A90" s="106" t="s">
        <v>0</v>
      </c>
      <c r="B90" s="112" t="s">
        <v>0</v>
      </c>
      <c r="C90" s="113" t="s">
        <v>0</v>
      </c>
      <c r="D90" s="86" t="s">
        <v>0</v>
      </c>
      <c r="E90" s="75"/>
      <c r="F90" s="75"/>
      <c r="G90" s="76"/>
      <c r="H90" s="108"/>
    </row>
    <row r="91" spans="1:8" ht="18.75" customHeight="1">
      <c r="A91" s="109"/>
      <c r="B91" s="110" t="s">
        <v>248</v>
      </c>
      <c r="C91" s="111"/>
      <c r="D91" s="89"/>
      <c r="E91" s="37"/>
      <c r="F91" s="37"/>
      <c r="G91" s="19"/>
      <c r="H91" s="38"/>
    </row>
    <row r="92" spans="1:8" ht="18.75" customHeight="1">
      <c r="A92" s="98">
        <v>160</v>
      </c>
      <c r="B92" s="23" t="s">
        <v>60</v>
      </c>
      <c r="C92" s="23" t="s">
        <v>228</v>
      </c>
      <c r="D92" s="23" t="s">
        <v>12</v>
      </c>
      <c r="E92" s="127">
        <v>0.024999999999999998</v>
      </c>
      <c r="F92" s="127">
        <v>0.032255787037037034</v>
      </c>
      <c r="G92" s="149">
        <f>F92-E92</f>
        <v>0.007255787037037036</v>
      </c>
      <c r="H92" s="150">
        <f>RANK(G92,$G$92:$G$95,1)</f>
        <v>1</v>
      </c>
    </row>
    <row r="93" spans="1:8" ht="18.75" customHeight="1">
      <c r="A93" s="98">
        <v>21</v>
      </c>
      <c r="B93" s="23" t="s">
        <v>187</v>
      </c>
      <c r="C93" s="23" t="s">
        <v>186</v>
      </c>
      <c r="D93" s="23" t="s">
        <v>27</v>
      </c>
      <c r="E93" s="127">
        <v>0.024999999999999998</v>
      </c>
      <c r="F93" s="127">
        <v>0.03231365740740741</v>
      </c>
      <c r="G93" s="149">
        <f>F93-E93</f>
        <v>0.007313657407407411</v>
      </c>
      <c r="H93" s="150">
        <f>RANK(G93,$G$92:$G$95,1)</f>
        <v>2</v>
      </c>
    </row>
    <row r="94" spans="1:8" ht="18.75" customHeight="1">
      <c r="A94" s="98">
        <v>138</v>
      </c>
      <c r="B94" s="23" t="s">
        <v>218</v>
      </c>
      <c r="C94" s="23" t="s">
        <v>217</v>
      </c>
      <c r="D94" s="23" t="s">
        <v>12</v>
      </c>
      <c r="E94" s="127">
        <v>0.024999999999999998</v>
      </c>
      <c r="F94" s="127">
        <v>0.03300694444444444</v>
      </c>
      <c r="G94" s="149">
        <f>F94-E94</f>
        <v>0.008006944444444445</v>
      </c>
      <c r="H94" s="150">
        <f>RANK(G94,$G$92:$G$95,1)</f>
        <v>3</v>
      </c>
    </row>
    <row r="95" spans="1:8" ht="18.75" customHeight="1">
      <c r="A95" s="98">
        <v>3</v>
      </c>
      <c r="B95" s="23" t="s">
        <v>58</v>
      </c>
      <c r="C95" s="23" t="s">
        <v>48</v>
      </c>
      <c r="D95" s="23" t="s">
        <v>27</v>
      </c>
      <c r="E95" s="127">
        <v>0.024999999999999998</v>
      </c>
      <c r="F95" s="127">
        <v>0.03404398148148148</v>
      </c>
      <c r="G95" s="149">
        <f>F95-E95</f>
        <v>0.009043981481481483</v>
      </c>
      <c r="H95" s="150">
        <f>RANK(G95,$G$92:$G$95,1)</f>
        <v>4</v>
      </c>
    </row>
    <row r="96" spans="1:8" ht="18.75" customHeight="1">
      <c r="A96" s="104" t="s">
        <v>0</v>
      </c>
      <c r="B96" s="22" t="s">
        <v>0</v>
      </c>
      <c r="C96" s="105" t="s">
        <v>0</v>
      </c>
      <c r="D96" s="81" t="s">
        <v>0</v>
      </c>
      <c r="E96" s="68"/>
      <c r="F96" s="68"/>
      <c r="G96" s="69"/>
      <c r="H96" s="70"/>
    </row>
    <row r="97" spans="1:8" ht="18.75" customHeight="1">
      <c r="A97" s="104" t="s">
        <v>0</v>
      </c>
      <c r="B97" s="22" t="s">
        <v>0</v>
      </c>
      <c r="C97" s="105" t="s">
        <v>0</v>
      </c>
      <c r="D97" s="81" t="s">
        <v>0</v>
      </c>
      <c r="E97" s="68"/>
      <c r="F97" s="68"/>
      <c r="G97" s="69"/>
      <c r="H97" s="70"/>
    </row>
    <row r="98" spans="1:8" ht="18.75" customHeight="1">
      <c r="A98" s="104" t="s">
        <v>0</v>
      </c>
      <c r="B98" s="22" t="s">
        <v>0</v>
      </c>
      <c r="C98" s="105" t="s">
        <v>0</v>
      </c>
      <c r="D98" s="81" t="s">
        <v>0</v>
      </c>
      <c r="E98" s="68"/>
      <c r="F98" s="68"/>
      <c r="G98" s="69"/>
      <c r="H98" s="70"/>
    </row>
    <row r="99" spans="1:8" ht="18.75" customHeight="1" thickBot="1">
      <c r="A99" s="157" t="s">
        <v>0</v>
      </c>
      <c r="B99" s="28" t="s">
        <v>0</v>
      </c>
      <c r="C99" s="158" t="s">
        <v>0</v>
      </c>
      <c r="D99" s="159" t="s">
        <v>0</v>
      </c>
      <c r="E99" s="160"/>
      <c r="F99" s="160"/>
      <c r="G99" s="161"/>
      <c r="H99" s="162"/>
    </row>
    <row r="100" spans="1:8" ht="18.75" customHeight="1">
      <c r="A100" s="163"/>
      <c r="B100" s="16" t="s">
        <v>249</v>
      </c>
      <c r="C100" s="164"/>
      <c r="D100" s="35"/>
      <c r="E100" s="37"/>
      <c r="F100" s="37"/>
      <c r="G100" s="19"/>
      <c r="H100" s="38"/>
    </row>
    <row r="101" spans="1:8" ht="18.75" customHeight="1">
      <c r="A101" s="98">
        <v>167</v>
      </c>
      <c r="B101" s="23" t="s">
        <v>161</v>
      </c>
      <c r="C101" s="23" t="s">
        <v>159</v>
      </c>
      <c r="D101" s="23" t="s">
        <v>12</v>
      </c>
      <c r="E101" s="127">
        <v>0.025694444444444447</v>
      </c>
      <c r="F101" s="127">
        <v>0.03339351851851852</v>
      </c>
      <c r="G101" s="149">
        <f aca="true" t="shared" si="8" ref="G101:G107">F101-E101</f>
        <v>0.00769907407407407</v>
      </c>
      <c r="H101" s="150">
        <f aca="true" t="shared" si="9" ref="H101:H107">RANK(G101,$G$101:$G$107,1)</f>
        <v>1</v>
      </c>
    </row>
    <row r="102" spans="1:8" ht="18.75" customHeight="1">
      <c r="A102" s="98">
        <v>74</v>
      </c>
      <c r="B102" s="23" t="s">
        <v>154</v>
      </c>
      <c r="C102" s="23" t="s">
        <v>18</v>
      </c>
      <c r="D102" s="23" t="s">
        <v>27</v>
      </c>
      <c r="E102" s="127">
        <v>0.025694444444444447</v>
      </c>
      <c r="F102" s="127">
        <v>0.033604166666666664</v>
      </c>
      <c r="G102" s="149">
        <f t="shared" si="8"/>
        <v>0.007909722222222217</v>
      </c>
      <c r="H102" s="150">
        <f t="shared" si="9"/>
        <v>2</v>
      </c>
    </row>
    <row r="103" spans="1:8" ht="18.75" customHeight="1">
      <c r="A103" s="98">
        <v>29</v>
      </c>
      <c r="B103" s="23" t="s">
        <v>31</v>
      </c>
      <c r="C103" s="23" t="s">
        <v>26</v>
      </c>
      <c r="D103" s="23" t="s">
        <v>12</v>
      </c>
      <c r="E103" s="127">
        <v>0.025694444444444447</v>
      </c>
      <c r="F103" s="127">
        <v>0.03385648148148148</v>
      </c>
      <c r="G103" s="149">
        <f t="shared" si="8"/>
        <v>0.008162037037037034</v>
      </c>
      <c r="H103" s="150">
        <f t="shared" si="9"/>
        <v>3</v>
      </c>
    </row>
    <row r="104" spans="1:8" ht="18.75" customHeight="1">
      <c r="A104" s="98">
        <v>23</v>
      </c>
      <c r="B104" s="23" t="s">
        <v>190</v>
      </c>
      <c r="C104" s="23" t="s">
        <v>186</v>
      </c>
      <c r="D104" s="23" t="s">
        <v>27</v>
      </c>
      <c r="E104" s="127">
        <v>0.025694444444444447</v>
      </c>
      <c r="F104" s="127">
        <v>0.033880787037037036</v>
      </c>
      <c r="G104" s="149">
        <f t="shared" si="8"/>
        <v>0.008186342592592589</v>
      </c>
      <c r="H104" s="150">
        <f t="shared" si="9"/>
        <v>4</v>
      </c>
    </row>
    <row r="105" spans="1:8" ht="18.75" customHeight="1">
      <c r="A105" s="98">
        <v>91</v>
      </c>
      <c r="B105" s="23" t="s">
        <v>101</v>
      </c>
      <c r="C105" s="23" t="s">
        <v>102</v>
      </c>
      <c r="D105" s="23" t="s">
        <v>12</v>
      </c>
      <c r="E105" s="127">
        <v>0.025694444444444447</v>
      </c>
      <c r="F105" s="127">
        <v>0.03487962962962963</v>
      </c>
      <c r="G105" s="149">
        <f t="shared" si="8"/>
        <v>0.009185185185185182</v>
      </c>
      <c r="H105" s="150">
        <f t="shared" si="9"/>
        <v>5</v>
      </c>
    </row>
    <row r="106" spans="1:8" ht="18.75" customHeight="1">
      <c r="A106" s="98">
        <v>34</v>
      </c>
      <c r="B106" s="23" t="s">
        <v>175</v>
      </c>
      <c r="C106" s="23" t="s">
        <v>36</v>
      </c>
      <c r="D106" s="23" t="s">
        <v>27</v>
      </c>
      <c r="E106" s="127">
        <v>0.025694444444444447</v>
      </c>
      <c r="F106" s="127">
        <v>0.03603935185185186</v>
      </c>
      <c r="G106" s="149">
        <f t="shared" si="8"/>
        <v>0.01034490740740741</v>
      </c>
      <c r="H106" s="150">
        <f t="shared" si="9"/>
        <v>6</v>
      </c>
    </row>
    <row r="107" spans="1:8" ht="18.75" customHeight="1">
      <c r="A107" s="98">
        <v>47</v>
      </c>
      <c r="B107" s="23" t="s">
        <v>144</v>
      </c>
      <c r="C107" s="23" t="s">
        <v>142</v>
      </c>
      <c r="D107" s="23" t="s">
        <v>12</v>
      </c>
      <c r="E107" s="127">
        <v>0.025694444444444447</v>
      </c>
      <c r="F107" s="127">
        <v>0.0391400462962963</v>
      </c>
      <c r="G107" s="149">
        <f t="shared" si="8"/>
        <v>0.013445601851851851</v>
      </c>
      <c r="H107" s="150">
        <f t="shared" si="9"/>
        <v>7</v>
      </c>
    </row>
    <row r="108" spans="1:8" ht="18.75" customHeight="1" thickBot="1">
      <c r="A108" s="106" t="s">
        <v>0</v>
      </c>
      <c r="B108" s="44" t="s">
        <v>0</v>
      </c>
      <c r="C108" s="107" t="s">
        <v>0</v>
      </c>
      <c r="D108" s="92" t="s">
        <v>0</v>
      </c>
      <c r="E108" s="75"/>
      <c r="F108" s="75"/>
      <c r="G108" s="76"/>
      <c r="H108" s="108"/>
    </row>
    <row r="109" spans="1:8" ht="18.75" customHeight="1">
      <c r="A109" s="100"/>
      <c r="B109" s="101" t="s">
        <v>250</v>
      </c>
      <c r="C109" s="102"/>
      <c r="D109" s="50"/>
      <c r="E109" s="52"/>
      <c r="F109" s="52"/>
      <c r="G109" s="53"/>
      <c r="H109" s="54"/>
    </row>
    <row r="110" spans="1:8" ht="18.75" customHeight="1">
      <c r="A110" s="98">
        <v>33</v>
      </c>
      <c r="B110" s="23" t="s">
        <v>37</v>
      </c>
      <c r="C110" s="23" t="s">
        <v>36</v>
      </c>
      <c r="D110" s="23" t="s">
        <v>27</v>
      </c>
      <c r="E110" s="127">
        <v>0.02638888888888889</v>
      </c>
      <c r="F110" s="127">
        <v>0.03261342592592593</v>
      </c>
      <c r="G110" s="149">
        <f>F110-E110</f>
        <v>0.006224537037037039</v>
      </c>
      <c r="H110" s="150">
        <f>RANK(G110,$G$110:$G$113,1)</f>
        <v>1</v>
      </c>
    </row>
    <row r="111" spans="1:8" ht="18.75" customHeight="1">
      <c r="A111" s="98">
        <v>144</v>
      </c>
      <c r="B111" s="23" t="s">
        <v>171</v>
      </c>
      <c r="C111" s="23" t="s">
        <v>169</v>
      </c>
      <c r="D111" s="23" t="s">
        <v>27</v>
      </c>
      <c r="E111" s="127">
        <v>0.02638888888888889</v>
      </c>
      <c r="F111" s="127">
        <v>0.03354513888888889</v>
      </c>
      <c r="G111" s="149">
        <f>F111-E111</f>
        <v>0.007156249999999999</v>
      </c>
      <c r="H111" s="150">
        <f>RANK(G111,$G$110:$G$113,1)</f>
        <v>2</v>
      </c>
    </row>
    <row r="112" spans="1:8" ht="18.75" customHeight="1">
      <c r="A112" s="98">
        <v>55</v>
      </c>
      <c r="B112" s="23" t="s">
        <v>89</v>
      </c>
      <c r="C112" s="23" t="s">
        <v>84</v>
      </c>
      <c r="D112" s="23" t="s">
        <v>27</v>
      </c>
      <c r="E112" s="127">
        <v>0.02638888888888889</v>
      </c>
      <c r="F112" s="127">
        <v>0.033589120370370366</v>
      </c>
      <c r="G112" s="149">
        <f>F112-E112</f>
        <v>0.007200231481481478</v>
      </c>
      <c r="H112" s="150">
        <f>RANK(G112,$G$110:$G$113,1)</f>
        <v>3</v>
      </c>
    </row>
    <row r="113" spans="1:8" ht="18.75" customHeight="1">
      <c r="A113" s="98">
        <v>51</v>
      </c>
      <c r="B113" s="23" t="s">
        <v>85</v>
      </c>
      <c r="C113" s="23" t="s">
        <v>84</v>
      </c>
      <c r="D113" s="23" t="s">
        <v>27</v>
      </c>
      <c r="E113" s="127">
        <v>0.02638888888888889</v>
      </c>
      <c r="F113" s="127">
        <v>0.033590277777777774</v>
      </c>
      <c r="G113" s="149">
        <f>F113-E113</f>
        <v>0.007201388888888886</v>
      </c>
      <c r="H113" s="150">
        <f>RANK(G113,$G$110:$G$113,1)</f>
        <v>4</v>
      </c>
    </row>
    <row r="114" spans="1:8" ht="18.75" customHeight="1">
      <c r="A114" s="98">
        <v>114</v>
      </c>
      <c r="B114" s="23" t="s">
        <v>106</v>
      </c>
      <c r="C114" s="23" t="s">
        <v>107</v>
      </c>
      <c r="D114" s="23" t="s">
        <v>27</v>
      </c>
      <c r="E114" s="357" t="s">
        <v>274</v>
      </c>
      <c r="F114" s="358"/>
      <c r="G114" s="358"/>
      <c r="H114" s="359"/>
    </row>
    <row r="115" spans="1:8" ht="18.75" customHeight="1">
      <c r="A115" s="104"/>
      <c r="B115" s="22"/>
      <c r="C115" s="105"/>
      <c r="D115" s="81"/>
      <c r="E115" s="68"/>
      <c r="F115" s="68"/>
      <c r="G115" s="69"/>
      <c r="H115" s="70"/>
    </row>
    <row r="116" spans="1:8" ht="18.75" customHeight="1" thickBot="1">
      <c r="A116" s="106"/>
      <c r="B116" s="44"/>
      <c r="C116" s="107"/>
      <c r="D116" s="92"/>
      <c r="E116" s="75"/>
      <c r="F116" s="75"/>
      <c r="G116" s="76"/>
      <c r="H116" s="108"/>
    </row>
  </sheetData>
  <sheetProtection/>
  <mergeCells count="7">
    <mergeCell ref="E87:H87"/>
    <mergeCell ref="E88:H88"/>
    <mergeCell ref="E114:H114"/>
    <mergeCell ref="B3:E3"/>
    <mergeCell ref="E19:H19"/>
    <mergeCell ref="B42:E42"/>
    <mergeCell ref="B81:E81"/>
  </mergeCells>
  <printOptions/>
  <pageMargins left="0.7874015748031497" right="0.7874015748031497" top="0" bottom="0.984251968503937" header="0.5118110236220472" footer="0.5118110236220472"/>
  <pageSetup horizontalDpi="600" verticalDpi="600" orientation="portrait" paperSize="9" r:id="rId2"/>
  <headerFooter alignWithMargins="0">
    <oddHeader>&amp;C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L13" sqref="L13"/>
    </sheetView>
  </sheetViews>
  <sheetFormatPr defaultColWidth="9.140625" defaultRowHeight="12.75"/>
  <cols>
    <col min="2" max="2" width="18.00390625" style="0" customWidth="1"/>
    <col min="3" max="3" width="18.140625" style="0" customWidth="1"/>
    <col min="4" max="4" width="6.421875" style="0" customWidth="1"/>
    <col min="5" max="5" width="7.7109375" style="0" customWidth="1"/>
    <col min="6" max="6" width="8.00390625" style="0" customWidth="1"/>
  </cols>
  <sheetData>
    <row r="1" spans="1:8" ht="15.75">
      <c r="A1" s="7"/>
      <c r="B1" s="8" t="s">
        <v>180</v>
      </c>
      <c r="C1" s="9"/>
      <c r="D1" s="9"/>
      <c r="E1" s="9"/>
      <c r="F1" s="9"/>
      <c r="G1" s="9"/>
      <c r="H1" s="9"/>
    </row>
    <row r="2" spans="1:8" ht="15.75">
      <c r="A2" s="7"/>
      <c r="B2" s="8" t="s">
        <v>177</v>
      </c>
      <c r="C2" s="9"/>
      <c r="D2" s="9"/>
      <c r="E2" s="9"/>
      <c r="F2" s="9"/>
      <c r="G2" s="9"/>
      <c r="H2" s="9"/>
    </row>
    <row r="3" spans="1:8" ht="15.75">
      <c r="A3" s="9"/>
      <c r="B3" s="349" t="s">
        <v>277</v>
      </c>
      <c r="C3" s="350"/>
      <c r="D3" s="351"/>
      <c r="E3" s="351"/>
      <c r="F3" s="351"/>
      <c r="G3" s="9"/>
      <c r="H3" s="9"/>
    </row>
    <row r="4" spans="1:8" ht="16.5" thickBot="1">
      <c r="A4" s="9"/>
      <c r="B4" s="10" t="s">
        <v>0</v>
      </c>
      <c r="C4" s="11"/>
      <c r="D4" s="9"/>
      <c r="E4" s="9"/>
      <c r="F4" s="9"/>
      <c r="G4" s="9"/>
      <c r="H4" s="9"/>
    </row>
    <row r="5" spans="1:8" ht="13.5" thickBot="1">
      <c r="A5" s="165" t="s">
        <v>5</v>
      </c>
      <c r="B5" s="166" t="s">
        <v>2</v>
      </c>
      <c r="C5" s="166" t="s">
        <v>3</v>
      </c>
      <c r="D5" s="166" t="s">
        <v>1</v>
      </c>
      <c r="E5" s="166" t="s">
        <v>6</v>
      </c>
      <c r="F5" s="166" t="s">
        <v>0</v>
      </c>
      <c r="G5" s="166" t="s">
        <v>4</v>
      </c>
      <c r="H5" s="167" t="s">
        <v>7</v>
      </c>
    </row>
    <row r="6" spans="1:8" ht="12.75">
      <c r="A6" s="15"/>
      <c r="B6" s="16" t="s">
        <v>239</v>
      </c>
      <c r="C6" s="16"/>
      <c r="D6" s="16"/>
      <c r="E6" s="17"/>
      <c r="F6" s="18"/>
      <c r="G6" s="19"/>
      <c r="H6" s="20"/>
    </row>
    <row r="7" spans="1:8" ht="12.75">
      <c r="A7" s="98">
        <v>113</v>
      </c>
      <c r="B7" s="23" t="s">
        <v>148</v>
      </c>
      <c r="C7" s="23" t="s">
        <v>146</v>
      </c>
      <c r="D7" s="23" t="s">
        <v>33</v>
      </c>
      <c r="E7" s="24">
        <v>0</v>
      </c>
      <c r="F7" s="24">
        <v>0.007849537037037037</v>
      </c>
      <c r="G7" s="1">
        <f aca="true" t="shared" si="0" ref="G7:G12">F7-E7</f>
        <v>0.007849537037037037</v>
      </c>
      <c r="H7" s="25">
        <f aca="true" t="shared" si="1" ref="H7:H12">RANK(G7,$G$7:$G$12,1)</f>
        <v>1</v>
      </c>
    </row>
    <row r="8" spans="1:8" ht="12.75">
      <c r="A8" s="98">
        <v>161</v>
      </c>
      <c r="B8" s="23" t="s">
        <v>63</v>
      </c>
      <c r="C8" s="23" t="s">
        <v>228</v>
      </c>
      <c r="D8" s="23" t="s">
        <v>45</v>
      </c>
      <c r="E8" s="24">
        <v>0</v>
      </c>
      <c r="F8" s="24">
        <v>0.00805787037037037</v>
      </c>
      <c r="G8" s="1">
        <f t="shared" si="0"/>
        <v>0.00805787037037037</v>
      </c>
      <c r="H8" s="25">
        <f t="shared" si="1"/>
        <v>2</v>
      </c>
    </row>
    <row r="9" spans="1:8" ht="12.75">
      <c r="A9" s="98">
        <v>38</v>
      </c>
      <c r="B9" s="23" t="s">
        <v>41</v>
      </c>
      <c r="C9" s="23" t="s">
        <v>16</v>
      </c>
      <c r="D9" s="23" t="s">
        <v>33</v>
      </c>
      <c r="E9" s="24">
        <v>0</v>
      </c>
      <c r="F9" s="24">
        <v>0.008277777777777778</v>
      </c>
      <c r="G9" s="1">
        <f t="shared" si="0"/>
        <v>0.008277777777777778</v>
      </c>
      <c r="H9" s="25">
        <f t="shared" si="1"/>
        <v>3</v>
      </c>
    </row>
    <row r="10" spans="1:8" ht="12.75">
      <c r="A10" s="98">
        <v>164</v>
      </c>
      <c r="B10" s="23" t="s">
        <v>229</v>
      </c>
      <c r="C10" s="23" t="s">
        <v>228</v>
      </c>
      <c r="D10" s="23" t="s">
        <v>33</v>
      </c>
      <c r="E10" s="24">
        <v>0</v>
      </c>
      <c r="F10" s="24">
        <v>0.008513888888888889</v>
      </c>
      <c r="G10" s="1">
        <f t="shared" si="0"/>
        <v>0.008513888888888889</v>
      </c>
      <c r="H10" s="25">
        <f t="shared" si="1"/>
        <v>4</v>
      </c>
    </row>
    <row r="11" spans="1:8" ht="12.75">
      <c r="A11" s="98">
        <v>165</v>
      </c>
      <c r="B11" s="23" t="s">
        <v>64</v>
      </c>
      <c r="C11" s="23" t="s">
        <v>228</v>
      </c>
      <c r="D11" s="23" t="s">
        <v>11</v>
      </c>
      <c r="E11" s="24">
        <v>0</v>
      </c>
      <c r="F11" s="24">
        <v>0.008590277777777778</v>
      </c>
      <c r="G11" s="1">
        <f t="shared" si="0"/>
        <v>0.008590277777777778</v>
      </c>
      <c r="H11" s="25">
        <f t="shared" si="1"/>
        <v>5</v>
      </c>
    </row>
    <row r="12" spans="1:8" ht="12.75">
      <c r="A12" s="98">
        <v>39</v>
      </c>
      <c r="B12" s="23" t="s">
        <v>42</v>
      </c>
      <c r="C12" s="23" t="s">
        <v>16</v>
      </c>
      <c r="D12" s="23" t="s">
        <v>33</v>
      </c>
      <c r="E12" s="24">
        <v>0</v>
      </c>
      <c r="F12" s="24">
        <v>0.00925</v>
      </c>
      <c r="G12" s="1">
        <f t="shared" si="0"/>
        <v>0.00925</v>
      </c>
      <c r="H12" s="25">
        <f t="shared" si="1"/>
        <v>6</v>
      </c>
    </row>
    <row r="13" spans="1:8" ht="12.75">
      <c r="A13" s="104"/>
      <c r="B13" s="22"/>
      <c r="C13" s="105"/>
      <c r="D13" s="81" t="s">
        <v>0</v>
      </c>
      <c r="E13" s="82"/>
      <c r="F13" s="68"/>
      <c r="G13" s="69"/>
      <c r="H13" s="70"/>
    </row>
    <row r="14" spans="1:8" ht="13.5" thickBot="1">
      <c r="A14" s="157" t="s">
        <v>0</v>
      </c>
      <c r="B14" s="28" t="s">
        <v>0</v>
      </c>
      <c r="C14" s="158" t="s">
        <v>0</v>
      </c>
      <c r="D14" s="159" t="s">
        <v>0</v>
      </c>
      <c r="E14" s="168"/>
      <c r="F14" s="160"/>
      <c r="G14" s="161"/>
      <c r="H14" s="162"/>
    </row>
    <row r="15" spans="1:8" ht="12.75">
      <c r="A15" s="163"/>
      <c r="B15" s="16" t="s">
        <v>240</v>
      </c>
      <c r="C15" s="164"/>
      <c r="D15" s="35"/>
      <c r="E15" s="17"/>
      <c r="F15" s="37"/>
      <c r="G15" s="19"/>
      <c r="H15" s="38"/>
    </row>
    <row r="16" spans="1:8" ht="12.75">
      <c r="A16" s="98">
        <v>123</v>
      </c>
      <c r="B16" s="23" t="s">
        <v>127</v>
      </c>
      <c r="C16" s="23" t="s">
        <v>124</v>
      </c>
      <c r="D16" s="23" t="s">
        <v>45</v>
      </c>
      <c r="E16" s="24">
        <v>0</v>
      </c>
      <c r="F16" s="24">
        <v>0.009260416666666667</v>
      </c>
      <c r="G16" s="1">
        <f aca="true" t="shared" si="2" ref="G16:G21">F16-E16</f>
        <v>0.009260416666666667</v>
      </c>
      <c r="H16" s="25">
        <f aca="true" t="shared" si="3" ref="H16:H21">RANK(G16,$G$16:$G$21,1)</f>
        <v>1</v>
      </c>
    </row>
    <row r="17" spans="1:8" ht="12.75">
      <c r="A17" s="98">
        <v>59</v>
      </c>
      <c r="B17" s="23" t="s">
        <v>172</v>
      </c>
      <c r="C17" s="23" t="s">
        <v>149</v>
      </c>
      <c r="D17" s="23" t="s">
        <v>45</v>
      </c>
      <c r="E17" s="24">
        <v>0</v>
      </c>
      <c r="F17" s="24">
        <v>0.010465277777777776</v>
      </c>
      <c r="G17" s="1">
        <f t="shared" si="2"/>
        <v>0.010465277777777776</v>
      </c>
      <c r="H17" s="25">
        <f t="shared" si="3"/>
        <v>2</v>
      </c>
    </row>
    <row r="18" spans="1:8" ht="12.75">
      <c r="A18" s="98">
        <v>40</v>
      </c>
      <c r="B18" s="23" t="s">
        <v>44</v>
      </c>
      <c r="C18" s="23" t="s">
        <v>16</v>
      </c>
      <c r="D18" s="23" t="s">
        <v>45</v>
      </c>
      <c r="E18" s="24">
        <v>0</v>
      </c>
      <c r="F18" s="24">
        <v>0.01094675925925926</v>
      </c>
      <c r="G18" s="1">
        <f t="shared" si="2"/>
        <v>0.01094675925925926</v>
      </c>
      <c r="H18" s="25">
        <f t="shared" si="3"/>
        <v>3</v>
      </c>
    </row>
    <row r="19" spans="1:8" ht="12.75">
      <c r="A19" s="98">
        <v>31</v>
      </c>
      <c r="B19" s="23" t="s">
        <v>191</v>
      </c>
      <c r="C19" s="23" t="s">
        <v>26</v>
      </c>
      <c r="D19" s="23" t="s">
        <v>33</v>
      </c>
      <c r="E19" s="24">
        <v>0</v>
      </c>
      <c r="F19" s="24">
        <v>0.01142013888888889</v>
      </c>
      <c r="G19" s="1">
        <f t="shared" si="2"/>
        <v>0.01142013888888889</v>
      </c>
      <c r="H19" s="25">
        <f t="shared" si="3"/>
        <v>4</v>
      </c>
    </row>
    <row r="20" spans="1:8" ht="12.75">
      <c r="A20" s="98">
        <v>129</v>
      </c>
      <c r="B20" s="23" t="s">
        <v>70</v>
      </c>
      <c r="C20" s="23" t="s">
        <v>69</v>
      </c>
      <c r="D20" s="23" t="s">
        <v>33</v>
      </c>
      <c r="E20" s="24">
        <v>0</v>
      </c>
      <c r="F20" s="24">
        <v>0.012641203703703703</v>
      </c>
      <c r="G20" s="1">
        <f t="shared" si="2"/>
        <v>0.012641203703703703</v>
      </c>
      <c r="H20" s="25">
        <f t="shared" si="3"/>
        <v>5</v>
      </c>
    </row>
    <row r="21" spans="1:8" ht="12.75">
      <c r="A21" s="98">
        <v>136</v>
      </c>
      <c r="B21" s="23" t="s">
        <v>76</v>
      </c>
      <c r="C21" s="23" t="s">
        <v>75</v>
      </c>
      <c r="D21" s="23" t="s">
        <v>45</v>
      </c>
      <c r="E21" s="24">
        <v>0</v>
      </c>
      <c r="F21" s="24">
        <v>0.01475810185185185</v>
      </c>
      <c r="G21" s="1">
        <f t="shared" si="2"/>
        <v>0.01475810185185185</v>
      </c>
      <c r="H21" s="25">
        <f t="shared" si="3"/>
        <v>6</v>
      </c>
    </row>
    <row r="22" spans="1:8" ht="12.75">
      <c r="A22" s="104"/>
      <c r="B22" s="22"/>
      <c r="C22" s="105"/>
      <c r="D22" s="81" t="s">
        <v>0</v>
      </c>
      <c r="E22" s="82"/>
      <c r="F22" s="68"/>
      <c r="G22" s="69"/>
      <c r="H22" s="70"/>
    </row>
    <row r="23" spans="1:8" ht="13.5" thickBot="1">
      <c r="A23" s="157" t="s">
        <v>0</v>
      </c>
      <c r="B23" s="28" t="s">
        <v>0</v>
      </c>
      <c r="C23" s="158" t="s">
        <v>0</v>
      </c>
      <c r="D23" s="159" t="s">
        <v>0</v>
      </c>
      <c r="E23" s="168"/>
      <c r="F23" s="160"/>
      <c r="G23" s="161"/>
      <c r="H23" s="162"/>
    </row>
    <row r="24" spans="1:8" ht="12.75">
      <c r="A24" s="163"/>
      <c r="B24" s="16" t="s">
        <v>241</v>
      </c>
      <c r="C24" s="164"/>
      <c r="D24" s="35"/>
      <c r="E24" s="17"/>
      <c r="F24" s="37"/>
      <c r="G24" s="19"/>
      <c r="H24" s="38"/>
    </row>
    <row r="25" spans="1:8" ht="12.75">
      <c r="A25" s="98">
        <v>42</v>
      </c>
      <c r="B25" s="23" t="s">
        <v>43</v>
      </c>
      <c r="C25" s="23" t="s">
        <v>16</v>
      </c>
      <c r="D25" s="23" t="s">
        <v>34</v>
      </c>
      <c r="E25" s="24">
        <v>0</v>
      </c>
      <c r="F25" s="24">
        <v>0.009690972222222222</v>
      </c>
      <c r="G25" s="1">
        <f>F25-E25</f>
        <v>0.009690972222222222</v>
      </c>
      <c r="H25" s="25">
        <f>RANK(G25,$G$25:$G$28,1)</f>
        <v>1</v>
      </c>
    </row>
    <row r="26" spans="1:8" ht="12.75">
      <c r="A26" s="98">
        <v>43</v>
      </c>
      <c r="B26" s="23" t="s">
        <v>46</v>
      </c>
      <c r="C26" s="23" t="s">
        <v>16</v>
      </c>
      <c r="D26" s="23" t="s">
        <v>34</v>
      </c>
      <c r="E26" s="24">
        <v>0</v>
      </c>
      <c r="F26" s="24">
        <v>0.011943287037037037</v>
      </c>
      <c r="G26" s="1">
        <f>F26-E26</f>
        <v>0.011943287037037037</v>
      </c>
      <c r="H26" s="25">
        <f>RANK(G26,$G$25:$G$28,1)</f>
        <v>2</v>
      </c>
    </row>
    <row r="27" spans="1:8" ht="12.75">
      <c r="A27" s="98">
        <v>10</v>
      </c>
      <c r="B27" s="23" t="s">
        <v>59</v>
      </c>
      <c r="C27" s="23" t="s">
        <v>48</v>
      </c>
      <c r="D27" s="23" t="s">
        <v>103</v>
      </c>
      <c r="E27" s="24">
        <v>0</v>
      </c>
      <c r="F27" s="24">
        <v>0.012666666666666666</v>
      </c>
      <c r="G27" s="1">
        <f>F27-E27</f>
        <v>0.012666666666666666</v>
      </c>
      <c r="H27" s="25">
        <f>RANK(G27,$G$25:$G$28,1)</f>
        <v>3</v>
      </c>
    </row>
    <row r="28" spans="1:8" ht="12.75">
      <c r="A28" s="98">
        <v>4</v>
      </c>
      <c r="B28" s="23" t="s">
        <v>53</v>
      </c>
      <c r="C28" s="23" t="s">
        <v>48</v>
      </c>
      <c r="D28" s="23" t="s">
        <v>103</v>
      </c>
      <c r="E28" s="354" t="s">
        <v>272</v>
      </c>
      <c r="F28" s="355"/>
      <c r="G28" s="355"/>
      <c r="H28" s="356"/>
    </row>
    <row r="29" spans="1:8" ht="12.75">
      <c r="A29" s="123"/>
      <c r="B29" s="23"/>
      <c r="C29" s="23"/>
      <c r="D29" s="23"/>
      <c r="E29" s="24"/>
      <c r="F29" s="24"/>
      <c r="G29" s="1"/>
      <c r="H29" s="25"/>
    </row>
    <row r="30" spans="1:8" ht="12.75">
      <c r="A30" s="104" t="s">
        <v>0</v>
      </c>
      <c r="B30" s="22" t="s">
        <v>0</v>
      </c>
      <c r="C30" s="105" t="s">
        <v>0</v>
      </c>
      <c r="D30" s="81" t="s">
        <v>0</v>
      </c>
      <c r="E30" s="82"/>
      <c r="F30" s="68"/>
      <c r="G30" s="69"/>
      <c r="H30" s="70"/>
    </row>
    <row r="31" spans="1:8" ht="12.75">
      <c r="A31" s="104" t="s">
        <v>0</v>
      </c>
      <c r="B31" s="22" t="s">
        <v>0</v>
      </c>
      <c r="C31" s="105" t="s">
        <v>0</v>
      </c>
      <c r="D31" s="81" t="s">
        <v>0</v>
      </c>
      <c r="E31" s="82"/>
      <c r="F31" s="68"/>
      <c r="G31" s="69"/>
      <c r="H31" s="70"/>
    </row>
    <row r="32" spans="1:8" ht="13.5" thickBot="1">
      <c r="A32" s="157" t="s">
        <v>0</v>
      </c>
      <c r="B32" s="28" t="s">
        <v>0</v>
      </c>
      <c r="C32" s="158" t="s">
        <v>0</v>
      </c>
      <c r="D32" s="159" t="s">
        <v>0</v>
      </c>
      <c r="E32" s="168"/>
      <c r="F32" s="160"/>
      <c r="G32" s="161"/>
      <c r="H32" s="162"/>
    </row>
    <row r="33" spans="1:8" ht="12.75">
      <c r="A33" s="163"/>
      <c r="B33" s="16" t="s">
        <v>242</v>
      </c>
      <c r="C33" s="164"/>
      <c r="D33" s="35"/>
      <c r="E33" s="17"/>
      <c r="F33" s="37"/>
      <c r="G33" s="19"/>
      <c r="H33" s="38"/>
    </row>
    <row r="34" spans="1:8" ht="12.75">
      <c r="A34" s="98">
        <v>9</v>
      </c>
      <c r="B34" s="23" t="s">
        <v>52</v>
      </c>
      <c r="C34" s="23" t="s">
        <v>48</v>
      </c>
      <c r="D34" s="23" t="s">
        <v>103</v>
      </c>
      <c r="E34" s="24">
        <v>0</v>
      </c>
      <c r="F34" s="24">
        <v>0.011583333333333333</v>
      </c>
      <c r="G34" s="1">
        <f>F34-E34</f>
        <v>0.011583333333333333</v>
      </c>
      <c r="H34" s="25">
        <f>RANK(G34,$G$34:$G$37,1)</f>
        <v>1</v>
      </c>
    </row>
    <row r="35" spans="1:8" ht="12.75">
      <c r="A35" s="98">
        <v>146</v>
      </c>
      <c r="B35" s="23" t="s">
        <v>168</v>
      </c>
      <c r="C35" s="23" t="s">
        <v>169</v>
      </c>
      <c r="D35" s="23" t="s">
        <v>34</v>
      </c>
      <c r="E35" s="24">
        <v>0</v>
      </c>
      <c r="F35" s="24">
        <v>0.012521990740740742</v>
      </c>
      <c r="G35" s="1">
        <f>F35-E35</f>
        <v>0.012521990740740742</v>
      </c>
      <c r="H35" s="25">
        <f>RANK(G35,$G$34:$G$37,1)</f>
        <v>2</v>
      </c>
    </row>
    <row r="36" spans="1:8" ht="12.75">
      <c r="A36" s="98">
        <v>65</v>
      </c>
      <c r="B36" s="23" t="s">
        <v>65</v>
      </c>
      <c r="C36" s="23" t="s">
        <v>66</v>
      </c>
      <c r="D36" s="23" t="s">
        <v>34</v>
      </c>
      <c r="E36" s="24">
        <v>0</v>
      </c>
      <c r="F36" s="24">
        <v>0.012760416666666668</v>
      </c>
      <c r="G36" s="1">
        <f>F36-E36</f>
        <v>0.012760416666666668</v>
      </c>
      <c r="H36" s="25">
        <f>RANK(G36,$G$34:$G$37,1)</f>
        <v>3</v>
      </c>
    </row>
    <row r="37" spans="1:8" ht="13.5" thickBot="1">
      <c r="A37" s="169">
        <v>41</v>
      </c>
      <c r="B37" s="29" t="s">
        <v>194</v>
      </c>
      <c r="C37" s="29" t="s">
        <v>16</v>
      </c>
      <c r="D37" s="29" t="s">
        <v>103</v>
      </c>
      <c r="E37" s="30">
        <v>0</v>
      </c>
      <c r="F37" s="30">
        <v>0.017458333333333333</v>
      </c>
      <c r="G37" s="31">
        <f>F37-E37</f>
        <v>0.017458333333333333</v>
      </c>
      <c r="H37" s="32">
        <f>RANK(G37,$G$34:$G$37,1)</f>
        <v>4</v>
      </c>
    </row>
    <row r="38" spans="1:8" ht="12.75">
      <c r="A38" s="170">
        <v>175</v>
      </c>
      <c r="B38" s="171" t="s">
        <v>237</v>
      </c>
      <c r="C38" s="171" t="s">
        <v>278</v>
      </c>
      <c r="D38" s="35"/>
      <c r="E38" s="17"/>
      <c r="F38" s="37"/>
      <c r="G38" s="19"/>
      <c r="H38" s="38" t="s">
        <v>279</v>
      </c>
    </row>
    <row r="39" spans="1:8" ht="12.75">
      <c r="A39" s="123">
        <v>107</v>
      </c>
      <c r="B39" s="23" t="s">
        <v>238</v>
      </c>
      <c r="C39" s="23" t="s">
        <v>280</v>
      </c>
      <c r="D39" s="81"/>
      <c r="E39" s="82"/>
      <c r="F39" s="68"/>
      <c r="G39" s="69"/>
      <c r="H39" s="70" t="s">
        <v>279</v>
      </c>
    </row>
    <row r="40" spans="1:8" ht="12.75">
      <c r="A40" s="104"/>
      <c r="B40" s="22"/>
      <c r="C40" s="105"/>
      <c r="D40" s="81"/>
      <c r="E40" s="82"/>
      <c r="F40" s="68"/>
      <c r="G40" s="69"/>
      <c r="H40" s="70"/>
    </row>
    <row r="41" spans="1:8" ht="13.5" thickBot="1">
      <c r="A41" s="84"/>
      <c r="B41" s="91"/>
      <c r="C41" s="92"/>
      <c r="D41" s="92"/>
      <c r="E41" s="74"/>
      <c r="F41" s="75"/>
      <c r="G41" s="76"/>
      <c r="H41" s="77"/>
    </row>
    <row r="42" spans="1:8" ht="12.75">
      <c r="A42" s="115"/>
      <c r="B42" s="116"/>
      <c r="C42" s="117"/>
      <c r="D42" s="117"/>
      <c r="E42" s="118"/>
      <c r="F42" s="119"/>
      <c r="G42" s="120"/>
      <c r="H42" s="117"/>
    </row>
    <row r="43" spans="1:8" ht="12.75">
      <c r="A43" s="115"/>
      <c r="B43" s="116"/>
      <c r="C43" s="117"/>
      <c r="D43" s="117"/>
      <c r="E43" s="118"/>
      <c r="F43" s="119"/>
      <c r="G43" s="120"/>
      <c r="H43" s="117"/>
    </row>
    <row r="44" spans="1:8" ht="12.75">
      <c r="A44" s="115"/>
      <c r="B44" s="116"/>
      <c r="C44" s="117"/>
      <c r="D44" s="117"/>
      <c r="E44" s="118"/>
      <c r="F44" s="119"/>
      <c r="G44" s="120"/>
      <c r="H44" s="117"/>
    </row>
    <row r="45" spans="1:8" ht="12.75">
      <c r="A45" s="115"/>
      <c r="B45" s="116"/>
      <c r="C45" s="117"/>
      <c r="D45" s="117"/>
      <c r="E45" s="118"/>
      <c r="F45" s="119"/>
      <c r="G45" s="120"/>
      <c r="H45" s="117"/>
    </row>
    <row r="46" spans="1:8" ht="12.75">
      <c r="A46" s="115"/>
      <c r="B46" s="116"/>
      <c r="C46" s="117"/>
      <c r="D46" s="117"/>
      <c r="E46" s="118"/>
      <c r="F46" s="119"/>
      <c r="G46" s="120"/>
      <c r="H46" s="117"/>
    </row>
    <row r="47" spans="1:8" ht="12.75">
      <c r="A47" s="115"/>
      <c r="B47" s="116"/>
      <c r="C47" s="117"/>
      <c r="D47" s="117"/>
      <c r="E47" s="118"/>
      <c r="F47" s="119"/>
      <c r="G47" s="120"/>
      <c r="H47" s="117"/>
    </row>
    <row r="48" spans="1:8" ht="12.75">
      <c r="A48" s="115"/>
      <c r="B48" s="116"/>
      <c r="C48" s="117"/>
      <c r="D48" s="117"/>
      <c r="E48" s="118"/>
      <c r="F48" s="119"/>
      <c r="G48" s="120"/>
      <c r="H48" s="117"/>
    </row>
    <row r="49" spans="1:8" ht="12.75">
      <c r="A49" s="115"/>
      <c r="B49" s="116"/>
      <c r="C49" s="117"/>
      <c r="D49" s="117"/>
      <c r="E49" s="118"/>
      <c r="F49" s="119"/>
      <c r="G49" s="120"/>
      <c r="H49" s="117"/>
    </row>
    <row r="50" spans="1:8" ht="15.75">
      <c r="A50" s="9"/>
      <c r="B50" s="8" t="s">
        <v>180</v>
      </c>
      <c r="C50" s="9"/>
      <c r="D50" s="9"/>
      <c r="E50" s="9"/>
      <c r="F50" s="9"/>
      <c r="G50" s="9"/>
      <c r="H50" s="9"/>
    </row>
    <row r="51" spans="1:8" ht="15.75">
      <c r="A51" s="9"/>
      <c r="B51" s="8" t="s">
        <v>177</v>
      </c>
      <c r="C51" s="9"/>
      <c r="D51" s="9"/>
      <c r="E51" s="9"/>
      <c r="F51" s="9"/>
      <c r="G51" s="9"/>
      <c r="H51" s="9"/>
    </row>
    <row r="52" spans="1:8" ht="15.75">
      <c r="A52" s="9"/>
      <c r="B52" s="349" t="s">
        <v>277</v>
      </c>
      <c r="C52" s="350"/>
      <c r="D52" s="351"/>
      <c r="E52" s="351"/>
      <c r="F52" s="9"/>
      <c r="G52" s="9"/>
      <c r="H52" s="9"/>
    </row>
    <row r="53" spans="1:8" ht="16.5" thickBot="1">
      <c r="A53" s="9"/>
      <c r="B53" s="10"/>
      <c r="C53" s="11"/>
      <c r="D53" s="9"/>
      <c r="E53" s="9"/>
      <c r="F53" s="9"/>
      <c r="G53" s="9"/>
      <c r="H53" s="9"/>
    </row>
    <row r="54" spans="1:8" ht="13.5" thickBot="1">
      <c r="A54" s="12" t="s">
        <v>5</v>
      </c>
      <c r="B54" s="13" t="s">
        <v>2</v>
      </c>
      <c r="C54" s="13" t="s">
        <v>3</v>
      </c>
      <c r="D54" s="13" t="s">
        <v>1</v>
      </c>
      <c r="E54" s="13" t="s">
        <v>6</v>
      </c>
      <c r="F54" s="13" t="s">
        <v>0</v>
      </c>
      <c r="G54" s="13" t="s">
        <v>4</v>
      </c>
      <c r="H54" s="14" t="s">
        <v>7</v>
      </c>
    </row>
    <row r="55" spans="1:8" ht="12.75">
      <c r="A55" s="95"/>
      <c r="B55" s="96" t="s">
        <v>243</v>
      </c>
      <c r="C55" s="96"/>
      <c r="D55" s="96"/>
      <c r="E55" s="17"/>
      <c r="F55" s="37"/>
      <c r="G55" s="19"/>
      <c r="H55" s="97"/>
    </row>
    <row r="56" spans="1:8" ht="12.75">
      <c r="A56" s="26" t="s">
        <v>0</v>
      </c>
      <c r="B56" s="121" t="s">
        <v>0</v>
      </c>
      <c r="C56" s="122" t="s">
        <v>0</v>
      </c>
      <c r="D56" s="122" t="s">
        <v>0</v>
      </c>
      <c r="E56" s="82"/>
      <c r="F56" s="68"/>
      <c r="G56" s="69"/>
      <c r="H56" s="83"/>
    </row>
    <row r="57" spans="1:8" ht="12.75">
      <c r="A57" s="64" t="s">
        <v>0</v>
      </c>
      <c r="B57" s="93" t="s">
        <v>0</v>
      </c>
      <c r="C57" s="94" t="s">
        <v>0</v>
      </c>
      <c r="D57" s="94" t="s">
        <v>0</v>
      </c>
      <c r="E57" s="82"/>
      <c r="F57" s="68"/>
      <c r="G57" s="69"/>
      <c r="H57" s="83"/>
    </row>
    <row r="58" spans="1:8" ht="12.75">
      <c r="A58" s="26"/>
      <c r="B58" s="80"/>
      <c r="C58" s="81"/>
      <c r="D58" s="81" t="s">
        <v>0</v>
      </c>
      <c r="E58" s="82"/>
      <c r="F58" s="68"/>
      <c r="G58" s="69"/>
      <c r="H58" s="83"/>
    </row>
    <row r="59" spans="1:8" ht="12.75">
      <c r="A59" s="26"/>
      <c r="B59" s="80"/>
      <c r="C59" s="81"/>
      <c r="D59" s="81"/>
      <c r="E59" s="82"/>
      <c r="F59" s="68"/>
      <c r="G59" s="69"/>
      <c r="H59" s="83"/>
    </row>
    <row r="60" spans="1:8" ht="12.75">
      <c r="A60" s="26"/>
      <c r="B60" s="80"/>
      <c r="C60" s="81"/>
      <c r="D60" s="81" t="s">
        <v>0</v>
      </c>
      <c r="E60" s="82"/>
      <c r="F60" s="68"/>
      <c r="G60" s="69"/>
      <c r="H60" s="83"/>
    </row>
    <row r="61" spans="1:8" ht="12.75">
      <c r="A61" s="26"/>
      <c r="B61" s="80"/>
      <c r="C61" s="81"/>
      <c r="D61" s="81"/>
      <c r="E61" s="82"/>
      <c r="F61" s="68"/>
      <c r="G61" s="69"/>
      <c r="H61" s="83"/>
    </row>
    <row r="62" spans="1:8" ht="12.75">
      <c r="A62" s="26"/>
      <c r="B62" s="80"/>
      <c r="C62" s="81"/>
      <c r="D62" s="81" t="s">
        <v>0</v>
      </c>
      <c r="E62" s="82"/>
      <c r="F62" s="68"/>
      <c r="G62" s="69"/>
      <c r="H62" s="83"/>
    </row>
    <row r="63" spans="1:8" ht="13.5" thickBot="1">
      <c r="A63" s="84" t="s">
        <v>0</v>
      </c>
      <c r="B63" s="85" t="s">
        <v>0</v>
      </c>
      <c r="C63" s="86" t="s">
        <v>0</v>
      </c>
      <c r="D63" s="86" t="s">
        <v>0</v>
      </c>
      <c r="E63" s="74"/>
      <c r="F63" s="75"/>
      <c r="G63" s="76"/>
      <c r="H63" s="77"/>
    </row>
    <row r="64" spans="1:8" ht="12.75">
      <c r="A64" s="87"/>
      <c r="B64" s="88" t="s">
        <v>244</v>
      </c>
      <c r="C64" s="89"/>
      <c r="D64" s="89"/>
      <c r="E64" s="17"/>
      <c r="F64" s="37"/>
      <c r="G64" s="19"/>
      <c r="H64" s="90"/>
    </row>
    <row r="65" spans="1:8" ht="12.75">
      <c r="A65" s="26"/>
      <c r="B65" s="80"/>
      <c r="C65" s="81"/>
      <c r="D65" s="81"/>
      <c r="E65" s="82"/>
      <c r="F65" s="68"/>
      <c r="G65" s="69"/>
      <c r="H65" s="83"/>
    </row>
    <row r="66" spans="1:8" ht="12.75">
      <c r="A66" s="26"/>
      <c r="B66" s="80"/>
      <c r="C66" s="81"/>
      <c r="D66" s="81"/>
      <c r="E66" s="82"/>
      <c r="F66" s="68"/>
      <c r="G66" s="69"/>
      <c r="H66" s="83"/>
    </row>
    <row r="67" spans="1:8" ht="12.75">
      <c r="A67" s="26"/>
      <c r="B67" s="80"/>
      <c r="C67" s="81"/>
      <c r="D67" s="81"/>
      <c r="E67" s="82"/>
      <c r="F67" s="68"/>
      <c r="G67" s="69"/>
      <c r="H67" s="83"/>
    </row>
    <row r="68" spans="1:8" ht="12.75">
      <c r="A68" s="26" t="s">
        <v>0</v>
      </c>
      <c r="B68" s="80" t="s">
        <v>0</v>
      </c>
      <c r="C68" s="81" t="s">
        <v>0</v>
      </c>
      <c r="D68" s="81" t="s">
        <v>0</v>
      </c>
      <c r="E68" s="82"/>
      <c r="F68" s="68"/>
      <c r="G68" s="69"/>
      <c r="H68" s="83"/>
    </row>
    <row r="69" spans="1:8" ht="12.75">
      <c r="A69" s="26" t="s">
        <v>0</v>
      </c>
      <c r="B69" s="80" t="s">
        <v>0</v>
      </c>
      <c r="C69" s="81" t="s">
        <v>0</v>
      </c>
      <c r="D69" s="81" t="s">
        <v>0</v>
      </c>
      <c r="E69" s="82"/>
      <c r="F69" s="68"/>
      <c r="G69" s="69"/>
      <c r="H69" s="83"/>
    </row>
    <row r="70" spans="1:8" ht="12.75">
      <c r="A70" s="26" t="s">
        <v>0</v>
      </c>
      <c r="B70" s="80" t="s">
        <v>0</v>
      </c>
      <c r="C70" s="81" t="s">
        <v>0</v>
      </c>
      <c r="D70" s="81" t="s">
        <v>0</v>
      </c>
      <c r="E70" s="82"/>
      <c r="F70" s="68"/>
      <c r="G70" s="69"/>
      <c r="H70" s="83"/>
    </row>
    <row r="71" spans="1:8" ht="12.75">
      <c r="A71" s="26" t="s">
        <v>0</v>
      </c>
      <c r="B71" s="80" t="s">
        <v>0</v>
      </c>
      <c r="C71" s="81" t="s">
        <v>0</v>
      </c>
      <c r="D71" s="81" t="s">
        <v>0</v>
      </c>
      <c r="E71" s="82"/>
      <c r="F71" s="68"/>
      <c r="G71" s="69"/>
      <c r="H71" s="83"/>
    </row>
    <row r="72" spans="1:8" ht="13.5" thickBot="1">
      <c r="A72" s="84" t="s">
        <v>0</v>
      </c>
      <c r="B72" s="91" t="s">
        <v>0</v>
      </c>
      <c r="C72" s="92" t="s">
        <v>0</v>
      </c>
      <c r="D72" s="92" t="s">
        <v>0</v>
      </c>
      <c r="E72" s="74"/>
      <c r="F72" s="75"/>
      <c r="G72" s="76"/>
      <c r="H72" s="77"/>
    </row>
    <row r="73" spans="1:8" ht="12.75">
      <c r="A73" s="87"/>
      <c r="B73" s="88" t="s">
        <v>245</v>
      </c>
      <c r="C73" s="89"/>
      <c r="D73" s="89"/>
      <c r="E73" s="17"/>
      <c r="F73" s="37"/>
      <c r="G73" s="19"/>
      <c r="H73" s="90"/>
    </row>
    <row r="74" spans="1:8" ht="12.75">
      <c r="A74" s="26" t="s">
        <v>0</v>
      </c>
      <c r="B74" s="80" t="s">
        <v>0</v>
      </c>
      <c r="C74" s="81" t="s">
        <v>0</v>
      </c>
      <c r="D74" s="81" t="s">
        <v>0</v>
      </c>
      <c r="E74" s="82"/>
      <c r="F74" s="68"/>
      <c r="G74" s="69"/>
      <c r="H74" s="83"/>
    </row>
    <row r="75" spans="1:8" ht="12.75">
      <c r="A75" s="64" t="s">
        <v>0</v>
      </c>
      <c r="B75" s="93" t="s">
        <v>0</v>
      </c>
      <c r="C75" s="94" t="s">
        <v>0</v>
      </c>
      <c r="D75" s="94" t="s">
        <v>0</v>
      </c>
      <c r="E75" s="82"/>
      <c r="F75" s="68"/>
      <c r="G75" s="69"/>
      <c r="H75" s="83"/>
    </row>
    <row r="76" spans="1:8" ht="12.75">
      <c r="A76" s="64"/>
      <c r="B76" s="93"/>
      <c r="C76" s="94"/>
      <c r="D76" s="94"/>
      <c r="E76" s="82"/>
      <c r="F76" s="68"/>
      <c r="G76" s="69"/>
      <c r="H76" s="83"/>
    </row>
    <row r="77" spans="1:8" ht="12.75">
      <c r="A77" s="64"/>
      <c r="B77" s="93"/>
      <c r="C77" s="94"/>
      <c r="D77" s="94"/>
      <c r="E77" s="82"/>
      <c r="F77" s="68"/>
      <c r="G77" s="69"/>
      <c r="H77" s="83"/>
    </row>
    <row r="78" spans="1:8" ht="12.75">
      <c r="A78" s="64"/>
      <c r="B78" s="93"/>
      <c r="C78" s="94"/>
      <c r="D78" s="94"/>
      <c r="E78" s="82"/>
      <c r="F78" s="68"/>
      <c r="G78" s="69"/>
      <c r="H78" s="83"/>
    </row>
    <row r="79" spans="1:8" ht="12.75">
      <c r="A79" s="64" t="s">
        <v>0</v>
      </c>
      <c r="B79" s="93" t="s">
        <v>0</v>
      </c>
      <c r="C79" s="94" t="s">
        <v>0</v>
      </c>
      <c r="D79" s="94" t="s">
        <v>0</v>
      </c>
      <c r="E79" s="82"/>
      <c r="F79" s="68"/>
      <c r="G79" s="69"/>
      <c r="H79" s="83"/>
    </row>
    <row r="80" spans="1:8" ht="12.75">
      <c r="A80" s="64" t="s">
        <v>0</v>
      </c>
      <c r="B80" s="93" t="s">
        <v>0</v>
      </c>
      <c r="C80" s="94" t="s">
        <v>0</v>
      </c>
      <c r="D80" s="94" t="s">
        <v>0</v>
      </c>
      <c r="E80" s="82"/>
      <c r="F80" s="68"/>
      <c r="G80" s="69"/>
      <c r="H80" s="83"/>
    </row>
    <row r="81" spans="1:8" ht="13.5" thickBot="1">
      <c r="A81" s="84" t="s">
        <v>0</v>
      </c>
      <c r="B81" s="85" t="s">
        <v>0</v>
      </c>
      <c r="C81" s="86" t="s">
        <v>0</v>
      </c>
      <c r="D81" s="86" t="s">
        <v>0</v>
      </c>
      <c r="E81" s="74"/>
      <c r="F81" s="75"/>
      <c r="G81" s="76"/>
      <c r="H81" s="77"/>
    </row>
    <row r="82" spans="1:8" ht="12.75">
      <c r="A82" s="87"/>
      <c r="B82" s="88" t="s">
        <v>259</v>
      </c>
      <c r="C82" s="89"/>
      <c r="D82" s="89"/>
      <c r="E82" s="17"/>
      <c r="F82" s="37"/>
      <c r="G82" s="19"/>
      <c r="H82" s="90"/>
    </row>
    <row r="83" spans="1:8" ht="12.75">
      <c r="A83" s="26"/>
      <c r="B83" s="80"/>
      <c r="C83" s="81"/>
      <c r="D83" s="81"/>
      <c r="E83" s="82"/>
      <c r="F83" s="68"/>
      <c r="G83" s="69"/>
      <c r="H83" s="83"/>
    </row>
    <row r="84" spans="1:8" ht="12.75">
      <c r="A84" s="26"/>
      <c r="B84" s="80"/>
      <c r="C84" s="81"/>
      <c r="D84" s="81"/>
      <c r="E84" s="82"/>
      <c r="F84" s="68"/>
      <c r="G84" s="69"/>
      <c r="H84" s="83"/>
    </row>
    <row r="85" spans="1:8" ht="12.75">
      <c r="A85" s="26"/>
      <c r="B85" s="80"/>
      <c r="C85" s="81"/>
      <c r="D85" s="81"/>
      <c r="E85" s="82"/>
      <c r="F85" s="68"/>
      <c r="G85" s="69"/>
      <c r="H85" s="83"/>
    </row>
    <row r="86" spans="1:8" ht="12.75">
      <c r="A86" s="26"/>
      <c r="B86" s="80"/>
      <c r="C86" s="81"/>
      <c r="D86" s="81"/>
      <c r="E86" s="82"/>
      <c r="F86" s="68"/>
      <c r="G86" s="69"/>
      <c r="H86" s="83"/>
    </row>
    <row r="87" spans="1:8" ht="12.75">
      <c r="A87" s="26"/>
      <c r="B87" s="80"/>
      <c r="C87" s="81"/>
      <c r="D87" s="81"/>
      <c r="E87" s="82"/>
      <c r="F87" s="68"/>
      <c r="G87" s="69"/>
      <c r="H87" s="83"/>
    </row>
    <row r="88" spans="1:8" ht="12.75">
      <c r="A88" s="26"/>
      <c r="B88" s="80"/>
      <c r="C88" s="81"/>
      <c r="D88" s="81"/>
      <c r="E88" s="82"/>
      <c r="F88" s="68"/>
      <c r="G88" s="69"/>
      <c r="H88" s="83"/>
    </row>
    <row r="89" spans="1:8" ht="12.75">
      <c r="A89" s="26"/>
      <c r="B89" s="80"/>
      <c r="C89" s="81"/>
      <c r="D89" s="81"/>
      <c r="E89" s="82"/>
      <c r="F89" s="68"/>
      <c r="G89" s="69"/>
      <c r="H89" s="83"/>
    </row>
    <row r="90" spans="1:8" ht="13.5" thickBot="1">
      <c r="A90" s="84"/>
      <c r="B90" s="91"/>
      <c r="C90" s="92"/>
      <c r="D90" s="92"/>
      <c r="E90" s="74"/>
      <c r="F90" s="75"/>
      <c r="G90" s="76"/>
      <c r="H90" s="77"/>
    </row>
  </sheetData>
  <sheetProtection/>
  <mergeCells count="3">
    <mergeCell ref="B3:F3"/>
    <mergeCell ref="E28:H28"/>
    <mergeCell ref="B52:E52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7109375" style="137" customWidth="1"/>
    <col min="2" max="2" width="20.57421875" style="137" customWidth="1"/>
    <col min="3" max="3" width="21.28125" style="137" customWidth="1"/>
    <col min="4" max="4" width="5.00390625" style="137" customWidth="1"/>
    <col min="5" max="5" width="8.00390625" style="137" customWidth="1"/>
    <col min="6" max="6" width="8.7109375" style="137" customWidth="1"/>
    <col min="7" max="7" width="9.28125" style="137" customWidth="1"/>
    <col min="8" max="8" width="5.140625" style="137" customWidth="1"/>
  </cols>
  <sheetData>
    <row r="1" spans="1:4" ht="15.75">
      <c r="A1" s="135"/>
      <c r="B1" s="135" t="s">
        <v>176</v>
      </c>
      <c r="C1" s="136"/>
      <c r="D1" s="136"/>
    </row>
    <row r="2" spans="1:4" ht="15.75">
      <c r="A2" s="135"/>
      <c r="B2" s="135" t="s">
        <v>177</v>
      </c>
      <c r="C2" s="136"/>
      <c r="D2" s="136"/>
    </row>
    <row r="3" spans="2:3" ht="15.75">
      <c r="B3" s="352" t="s">
        <v>281</v>
      </c>
      <c r="C3" s="353"/>
    </row>
    <row r="4" spans="2:3" ht="16.5" thickBot="1">
      <c r="B4" s="10"/>
      <c r="C4" s="139"/>
    </row>
    <row r="5" spans="1:8" ht="13.5" thickBot="1">
      <c r="A5" s="140" t="s">
        <v>5</v>
      </c>
      <c r="B5" s="13" t="s">
        <v>2</v>
      </c>
      <c r="C5" s="13" t="s">
        <v>3</v>
      </c>
      <c r="D5" s="141" t="s">
        <v>1</v>
      </c>
      <c r="E5" s="141" t="s">
        <v>6</v>
      </c>
      <c r="F5" s="141" t="s">
        <v>0</v>
      </c>
      <c r="G5" s="141" t="s">
        <v>4</v>
      </c>
      <c r="H5" s="142" t="s">
        <v>7</v>
      </c>
    </row>
    <row r="6" spans="1:8" ht="12.75">
      <c r="A6" s="15"/>
      <c r="B6" s="63" t="s">
        <v>239</v>
      </c>
      <c r="C6" s="63"/>
      <c r="D6" s="63"/>
      <c r="E6" s="17"/>
      <c r="F6" s="18"/>
      <c r="G6" s="19"/>
      <c r="H6" s="20"/>
    </row>
    <row r="7" spans="1:8" ht="12.75">
      <c r="A7" s="98">
        <v>176</v>
      </c>
      <c r="B7" s="23" t="s">
        <v>235</v>
      </c>
      <c r="C7" s="23" t="s">
        <v>174</v>
      </c>
      <c r="D7" s="23" t="s">
        <v>14</v>
      </c>
      <c r="E7" s="24">
        <v>0</v>
      </c>
      <c r="F7" s="24">
        <v>0.009305555555555555</v>
      </c>
      <c r="G7" s="1">
        <f aca="true" t="shared" si="0" ref="G7:G13">F7-E7</f>
        <v>0.009305555555555555</v>
      </c>
      <c r="H7" s="25">
        <f aca="true" t="shared" si="1" ref="H7:H13">RANK(G7,$G$7:$G$13,1)</f>
        <v>1</v>
      </c>
    </row>
    <row r="8" spans="1:8" ht="12.75">
      <c r="A8" s="98">
        <v>163</v>
      </c>
      <c r="B8" s="23" t="s">
        <v>62</v>
      </c>
      <c r="C8" s="23" t="s">
        <v>228</v>
      </c>
      <c r="D8" s="23" t="s">
        <v>9</v>
      </c>
      <c r="E8" s="24">
        <v>0</v>
      </c>
      <c r="F8" s="24">
        <v>0.014305555555555557</v>
      </c>
      <c r="G8" s="1">
        <f t="shared" si="0"/>
        <v>0.014305555555555557</v>
      </c>
      <c r="H8" s="25">
        <f t="shared" si="1"/>
        <v>2</v>
      </c>
    </row>
    <row r="9" spans="1:8" ht="12.75">
      <c r="A9" s="98">
        <v>37</v>
      </c>
      <c r="B9" s="23" t="s">
        <v>40</v>
      </c>
      <c r="C9" s="23" t="s">
        <v>36</v>
      </c>
      <c r="D9" s="23" t="s">
        <v>9</v>
      </c>
      <c r="E9" s="24">
        <v>0</v>
      </c>
      <c r="F9" s="24">
        <v>0.016307870370370372</v>
      </c>
      <c r="G9" s="1">
        <f t="shared" si="0"/>
        <v>0.016307870370370372</v>
      </c>
      <c r="H9" s="25">
        <f t="shared" si="1"/>
        <v>3</v>
      </c>
    </row>
    <row r="10" spans="1:8" ht="12.75">
      <c r="A10" s="98">
        <v>53</v>
      </c>
      <c r="B10" s="23" t="s">
        <v>88</v>
      </c>
      <c r="C10" s="23" t="s">
        <v>84</v>
      </c>
      <c r="D10" s="23" t="s">
        <v>9</v>
      </c>
      <c r="E10" s="24">
        <v>0</v>
      </c>
      <c r="F10" s="24">
        <v>0.017546296296296296</v>
      </c>
      <c r="G10" s="1">
        <f t="shared" si="0"/>
        <v>0.017546296296296296</v>
      </c>
      <c r="H10" s="25">
        <f t="shared" si="1"/>
        <v>4</v>
      </c>
    </row>
    <row r="11" spans="1:8" ht="12.75">
      <c r="A11" s="98">
        <v>148</v>
      </c>
      <c r="B11" s="23" t="s">
        <v>100</v>
      </c>
      <c r="C11" s="23" t="s">
        <v>98</v>
      </c>
      <c r="D11" s="23" t="s">
        <v>14</v>
      </c>
      <c r="E11" s="24">
        <v>0</v>
      </c>
      <c r="F11" s="24">
        <v>0.018379629629629628</v>
      </c>
      <c r="G11" s="1">
        <f t="shared" si="0"/>
        <v>0.018379629629629628</v>
      </c>
      <c r="H11" s="25">
        <f t="shared" si="1"/>
        <v>5</v>
      </c>
    </row>
    <row r="12" spans="1:8" ht="12.75">
      <c r="A12" s="98">
        <v>133</v>
      </c>
      <c r="B12" s="23" t="s">
        <v>77</v>
      </c>
      <c r="C12" s="23" t="s">
        <v>75</v>
      </c>
      <c r="D12" s="23" t="s">
        <v>9</v>
      </c>
      <c r="E12" s="24">
        <v>0</v>
      </c>
      <c r="F12" s="24">
        <v>0.025486111111111112</v>
      </c>
      <c r="G12" s="1">
        <f t="shared" si="0"/>
        <v>0.025486111111111112</v>
      </c>
      <c r="H12" s="25">
        <f t="shared" si="1"/>
        <v>6</v>
      </c>
    </row>
    <row r="13" spans="1:8" ht="12.75">
      <c r="A13" s="98">
        <v>132</v>
      </c>
      <c r="B13" s="23" t="s">
        <v>74</v>
      </c>
      <c r="C13" s="23" t="s">
        <v>75</v>
      </c>
      <c r="D13" s="23" t="s">
        <v>13</v>
      </c>
      <c r="E13" s="24">
        <v>0</v>
      </c>
      <c r="F13" s="24">
        <v>0.025613425925925925</v>
      </c>
      <c r="G13" s="1">
        <f t="shared" si="0"/>
        <v>0.025613425925925925</v>
      </c>
      <c r="H13" s="25">
        <f t="shared" si="1"/>
        <v>7</v>
      </c>
    </row>
    <row r="14" spans="1:8" ht="13.5" thickBot="1">
      <c r="A14" s="157" t="s">
        <v>0</v>
      </c>
      <c r="B14" s="172" t="s">
        <v>0</v>
      </c>
      <c r="C14" s="173" t="s">
        <v>0</v>
      </c>
      <c r="D14" s="174" t="s">
        <v>0</v>
      </c>
      <c r="E14" s="160"/>
      <c r="F14" s="160"/>
      <c r="G14" s="161"/>
      <c r="H14" s="162"/>
    </row>
    <row r="15" spans="1:8" ht="12.75">
      <c r="A15" s="163"/>
      <c r="B15" s="16" t="s">
        <v>240</v>
      </c>
      <c r="C15" s="164"/>
      <c r="D15" s="35"/>
      <c r="E15" s="37" t="s">
        <v>0</v>
      </c>
      <c r="F15" s="37"/>
      <c r="G15" s="19" t="s">
        <v>0</v>
      </c>
      <c r="H15" s="38"/>
    </row>
    <row r="16" spans="1:8" ht="12.75">
      <c r="A16" s="98">
        <v>149</v>
      </c>
      <c r="B16" s="23" t="s">
        <v>99</v>
      </c>
      <c r="C16" s="23" t="s">
        <v>98</v>
      </c>
      <c r="D16" s="23" t="s">
        <v>14</v>
      </c>
      <c r="E16" s="24">
        <v>0</v>
      </c>
      <c r="F16" s="24">
        <v>0.01347800925925926</v>
      </c>
      <c r="G16" s="1">
        <f aca="true" t="shared" si="2" ref="G16:G21">F16-E16</f>
        <v>0.01347800925925926</v>
      </c>
      <c r="H16" s="25">
        <f aca="true" t="shared" si="3" ref="H16:H21">RANK(G16,$G$16:$G$21,1)</f>
        <v>1</v>
      </c>
    </row>
    <row r="17" spans="1:8" ht="12.75">
      <c r="A17" s="98">
        <v>78</v>
      </c>
      <c r="B17" s="23" t="s">
        <v>116</v>
      </c>
      <c r="C17" s="23" t="s">
        <v>115</v>
      </c>
      <c r="D17" s="23" t="s">
        <v>9</v>
      </c>
      <c r="E17" s="24">
        <v>0</v>
      </c>
      <c r="F17" s="24">
        <v>0.015472222222222222</v>
      </c>
      <c r="G17" s="1">
        <f t="shared" si="2"/>
        <v>0.015472222222222222</v>
      </c>
      <c r="H17" s="25">
        <f t="shared" si="3"/>
        <v>2</v>
      </c>
    </row>
    <row r="18" spans="1:8" ht="12.75">
      <c r="A18" s="98">
        <v>12</v>
      </c>
      <c r="B18" s="23" t="s">
        <v>54</v>
      </c>
      <c r="C18" s="23" t="s">
        <v>48</v>
      </c>
      <c r="D18" s="23" t="s">
        <v>10</v>
      </c>
      <c r="E18" s="24">
        <v>0</v>
      </c>
      <c r="F18" s="24">
        <v>0.016458333333333332</v>
      </c>
      <c r="G18" s="1">
        <f t="shared" si="2"/>
        <v>0.016458333333333332</v>
      </c>
      <c r="H18" s="25">
        <f t="shared" si="3"/>
        <v>3</v>
      </c>
    </row>
    <row r="19" spans="1:8" ht="12.75">
      <c r="A19" s="98">
        <v>83</v>
      </c>
      <c r="B19" s="23" t="s">
        <v>92</v>
      </c>
      <c r="C19" s="23" t="s">
        <v>93</v>
      </c>
      <c r="D19" s="23" t="s">
        <v>9</v>
      </c>
      <c r="E19" s="24">
        <v>0</v>
      </c>
      <c r="F19" s="24">
        <v>0.018287037037037036</v>
      </c>
      <c r="G19" s="1">
        <f t="shared" si="2"/>
        <v>0.018287037037037036</v>
      </c>
      <c r="H19" s="25">
        <f t="shared" si="3"/>
        <v>4</v>
      </c>
    </row>
    <row r="20" spans="1:8" ht="12.75">
      <c r="A20" s="98">
        <v>134</v>
      </c>
      <c r="B20" s="23" t="s">
        <v>78</v>
      </c>
      <c r="C20" s="23" t="s">
        <v>75</v>
      </c>
      <c r="D20" s="23" t="s">
        <v>9</v>
      </c>
      <c r="E20" s="24">
        <v>0</v>
      </c>
      <c r="F20" s="24">
        <v>0.019768518518518515</v>
      </c>
      <c r="G20" s="1">
        <f t="shared" si="2"/>
        <v>0.019768518518518515</v>
      </c>
      <c r="H20" s="25">
        <f t="shared" si="3"/>
        <v>5</v>
      </c>
    </row>
    <row r="21" spans="1:8" ht="12.75">
      <c r="A21" s="98">
        <v>48</v>
      </c>
      <c r="B21" s="23" t="s">
        <v>195</v>
      </c>
      <c r="C21" s="23" t="s">
        <v>142</v>
      </c>
      <c r="D21" s="23" t="s">
        <v>9</v>
      </c>
      <c r="E21" s="24">
        <v>0</v>
      </c>
      <c r="F21" s="24">
        <v>0.020636574074074075</v>
      </c>
      <c r="G21" s="1">
        <f t="shared" si="2"/>
        <v>0.020636574074074075</v>
      </c>
      <c r="H21" s="25">
        <f t="shared" si="3"/>
        <v>6</v>
      </c>
    </row>
    <row r="22" spans="1:8" ht="12.75">
      <c r="A22" s="175"/>
      <c r="B22" s="176"/>
      <c r="C22" s="176"/>
      <c r="D22" s="176"/>
      <c r="E22" s="177"/>
      <c r="F22" s="177"/>
      <c r="G22" s="177"/>
      <c r="H22" s="178"/>
    </row>
    <row r="23" spans="1:8" ht="13.5" thickBot="1">
      <c r="A23" s="106" t="s">
        <v>0</v>
      </c>
      <c r="B23" s="44" t="s">
        <v>0</v>
      </c>
      <c r="C23" s="107" t="s">
        <v>0</v>
      </c>
      <c r="D23" s="92" t="s">
        <v>0</v>
      </c>
      <c r="E23" s="75"/>
      <c r="F23" s="75"/>
      <c r="G23" s="76"/>
      <c r="H23" s="108"/>
    </row>
    <row r="24" spans="1:8" ht="12.75">
      <c r="A24" s="100"/>
      <c r="B24" s="101" t="s">
        <v>241</v>
      </c>
      <c r="C24" s="102"/>
      <c r="D24" s="50"/>
      <c r="E24" s="52" t="s">
        <v>0</v>
      </c>
      <c r="F24" s="52"/>
      <c r="G24" s="53" t="s">
        <v>0</v>
      </c>
      <c r="H24" s="54"/>
    </row>
    <row r="25" spans="1:8" ht="12.75">
      <c r="A25" s="98">
        <v>137</v>
      </c>
      <c r="B25" s="23" t="s">
        <v>216</v>
      </c>
      <c r="C25" s="23" t="s">
        <v>217</v>
      </c>
      <c r="D25" s="23" t="s">
        <v>10</v>
      </c>
      <c r="E25" s="24">
        <v>0</v>
      </c>
      <c r="F25" s="24">
        <v>0.01230324074074074</v>
      </c>
      <c r="G25" s="1">
        <f aca="true" t="shared" si="4" ref="G25:G31">F25-E25</f>
        <v>0.01230324074074074</v>
      </c>
      <c r="H25" s="25">
        <f aca="true" t="shared" si="5" ref="H25:H31">RANK(G25,$G$25:$G$31,1)</f>
        <v>1</v>
      </c>
    </row>
    <row r="26" spans="1:8" ht="12.75">
      <c r="A26" s="98">
        <v>84</v>
      </c>
      <c r="B26" s="23" t="s">
        <v>94</v>
      </c>
      <c r="C26" s="23" t="s">
        <v>93</v>
      </c>
      <c r="D26" s="23" t="s">
        <v>9</v>
      </c>
      <c r="E26" s="24">
        <v>0</v>
      </c>
      <c r="F26" s="24">
        <v>0.013518518518518518</v>
      </c>
      <c r="G26" s="1">
        <f t="shared" si="4"/>
        <v>0.013518518518518518</v>
      </c>
      <c r="H26" s="25">
        <f t="shared" si="5"/>
        <v>2</v>
      </c>
    </row>
    <row r="27" spans="1:8" ht="12.75">
      <c r="A27" s="98">
        <v>168</v>
      </c>
      <c r="B27" s="23" t="s">
        <v>162</v>
      </c>
      <c r="C27" s="23" t="s">
        <v>159</v>
      </c>
      <c r="D27" s="23" t="s">
        <v>10</v>
      </c>
      <c r="E27" s="24">
        <v>0</v>
      </c>
      <c r="F27" s="24">
        <v>0.013807870370370371</v>
      </c>
      <c r="G27" s="1">
        <f t="shared" si="4"/>
        <v>0.013807870370370371</v>
      </c>
      <c r="H27" s="25">
        <f t="shared" si="5"/>
        <v>3</v>
      </c>
    </row>
    <row r="28" spans="1:8" ht="12.75">
      <c r="A28" s="98">
        <v>81</v>
      </c>
      <c r="B28" s="23" t="s">
        <v>205</v>
      </c>
      <c r="C28" s="23" t="s">
        <v>115</v>
      </c>
      <c r="D28" s="23" t="s">
        <v>9</v>
      </c>
      <c r="E28" s="24">
        <v>0</v>
      </c>
      <c r="F28" s="24">
        <v>0.015694444444444445</v>
      </c>
      <c r="G28" s="1">
        <f t="shared" si="4"/>
        <v>0.015694444444444445</v>
      </c>
      <c r="H28" s="25">
        <f t="shared" si="5"/>
        <v>4</v>
      </c>
    </row>
    <row r="29" spans="1:8" ht="12.75">
      <c r="A29" s="98">
        <v>98</v>
      </c>
      <c r="B29" s="23" t="s">
        <v>122</v>
      </c>
      <c r="C29" s="23" t="s">
        <v>17</v>
      </c>
      <c r="D29" s="23" t="s">
        <v>10</v>
      </c>
      <c r="E29" s="24">
        <v>0</v>
      </c>
      <c r="F29" s="24">
        <v>0.019733796296296298</v>
      </c>
      <c r="G29" s="1">
        <f t="shared" si="4"/>
        <v>0.019733796296296298</v>
      </c>
      <c r="H29" s="25">
        <f t="shared" si="5"/>
        <v>5</v>
      </c>
    </row>
    <row r="30" spans="1:8" ht="12.75">
      <c r="A30" s="98">
        <v>2</v>
      </c>
      <c r="B30" s="23" t="s">
        <v>55</v>
      </c>
      <c r="C30" s="23" t="s">
        <v>48</v>
      </c>
      <c r="D30" s="23" t="s">
        <v>10</v>
      </c>
      <c r="E30" s="24">
        <v>0</v>
      </c>
      <c r="F30" s="24">
        <v>0.020266203703703703</v>
      </c>
      <c r="G30" s="1">
        <f t="shared" si="4"/>
        <v>0.020266203703703703</v>
      </c>
      <c r="H30" s="25">
        <f t="shared" si="5"/>
        <v>6</v>
      </c>
    </row>
    <row r="31" spans="1:8" ht="12.75">
      <c r="A31" s="98">
        <v>151</v>
      </c>
      <c r="B31" s="23" t="s">
        <v>219</v>
      </c>
      <c r="C31" s="23" t="s">
        <v>98</v>
      </c>
      <c r="D31" s="23" t="s">
        <v>14</v>
      </c>
      <c r="E31" s="24">
        <v>0</v>
      </c>
      <c r="F31" s="24">
        <v>0.02202546296296296</v>
      </c>
      <c r="G31" s="1">
        <f t="shared" si="4"/>
        <v>0.02202546296296296</v>
      </c>
      <c r="H31" s="25">
        <f t="shared" si="5"/>
        <v>7</v>
      </c>
    </row>
    <row r="32" spans="1:8" ht="13.5" thickBot="1">
      <c r="A32" s="106" t="s">
        <v>0</v>
      </c>
      <c r="B32" s="112" t="s">
        <v>0</v>
      </c>
      <c r="C32" s="113" t="s">
        <v>0</v>
      </c>
      <c r="D32" s="86" t="s">
        <v>0</v>
      </c>
      <c r="E32" s="75"/>
      <c r="F32" s="75"/>
      <c r="G32" s="76"/>
      <c r="H32" s="108"/>
    </row>
    <row r="33" spans="1:8" ht="12.75">
      <c r="A33" s="109"/>
      <c r="B33" s="110" t="s">
        <v>242</v>
      </c>
      <c r="C33" s="111"/>
      <c r="D33" s="89"/>
      <c r="E33" s="37" t="s">
        <v>0</v>
      </c>
      <c r="F33" s="37"/>
      <c r="G33" s="19" t="s">
        <v>0</v>
      </c>
      <c r="H33" s="38"/>
    </row>
    <row r="34" spans="1:8" ht="12.75">
      <c r="A34" s="98">
        <v>77</v>
      </c>
      <c r="B34" s="23" t="s">
        <v>114</v>
      </c>
      <c r="C34" s="23" t="s">
        <v>115</v>
      </c>
      <c r="D34" s="23" t="s">
        <v>10</v>
      </c>
      <c r="E34" s="24">
        <v>0</v>
      </c>
      <c r="F34" s="24">
        <v>0.011238425925925928</v>
      </c>
      <c r="G34" s="1">
        <f aca="true" t="shared" si="6" ref="G34:G40">F34-E34</f>
        <v>0.011238425925925928</v>
      </c>
      <c r="H34" s="25">
        <f aca="true" t="shared" si="7" ref="H34:H40">RANK(G34,$G$34:$G$40,1)</f>
        <v>1</v>
      </c>
    </row>
    <row r="35" spans="1:8" ht="12.75">
      <c r="A35" s="98">
        <v>160</v>
      </c>
      <c r="B35" s="23" t="s">
        <v>60</v>
      </c>
      <c r="C35" s="23" t="s">
        <v>228</v>
      </c>
      <c r="D35" s="23" t="s">
        <v>12</v>
      </c>
      <c r="E35" s="24">
        <v>0</v>
      </c>
      <c r="F35" s="24">
        <v>0.015064814814814816</v>
      </c>
      <c r="G35" s="1">
        <f t="shared" si="6"/>
        <v>0.015064814814814816</v>
      </c>
      <c r="H35" s="25">
        <f t="shared" si="7"/>
        <v>2</v>
      </c>
    </row>
    <row r="36" spans="1:8" ht="12.75">
      <c r="A36" s="98">
        <v>169</v>
      </c>
      <c r="B36" s="23" t="s">
        <v>158</v>
      </c>
      <c r="C36" s="23" t="s">
        <v>159</v>
      </c>
      <c r="D36" s="23" t="s">
        <v>9</v>
      </c>
      <c r="E36" s="24">
        <v>0</v>
      </c>
      <c r="F36" s="24">
        <v>0.017905092592592594</v>
      </c>
      <c r="G36" s="1">
        <f t="shared" si="6"/>
        <v>0.017905092592592594</v>
      </c>
      <c r="H36" s="25">
        <f t="shared" si="7"/>
        <v>3</v>
      </c>
    </row>
    <row r="37" spans="1:8" ht="12.75">
      <c r="A37" s="98">
        <v>3</v>
      </c>
      <c r="B37" s="23" t="s">
        <v>58</v>
      </c>
      <c r="C37" s="23" t="s">
        <v>48</v>
      </c>
      <c r="D37" s="23" t="s">
        <v>27</v>
      </c>
      <c r="E37" s="24">
        <v>0</v>
      </c>
      <c r="F37" s="24">
        <v>0.018645833333333334</v>
      </c>
      <c r="G37" s="1">
        <f t="shared" si="6"/>
        <v>0.018645833333333334</v>
      </c>
      <c r="H37" s="25">
        <f t="shared" si="7"/>
        <v>4</v>
      </c>
    </row>
    <row r="38" spans="1:8" ht="12.75">
      <c r="A38" s="98">
        <v>76</v>
      </c>
      <c r="B38" s="23" t="s">
        <v>155</v>
      </c>
      <c r="C38" s="23" t="s">
        <v>18</v>
      </c>
      <c r="D38" s="23" t="s">
        <v>12</v>
      </c>
      <c r="E38" s="24">
        <v>0</v>
      </c>
      <c r="F38" s="24">
        <v>0.019212962962962963</v>
      </c>
      <c r="G38" s="1">
        <f t="shared" si="6"/>
        <v>0.019212962962962963</v>
      </c>
      <c r="H38" s="25">
        <f t="shared" si="7"/>
        <v>5</v>
      </c>
    </row>
    <row r="39" spans="1:8" ht="12.75">
      <c r="A39" s="98">
        <v>91</v>
      </c>
      <c r="B39" s="23" t="s">
        <v>101</v>
      </c>
      <c r="C39" s="23" t="s">
        <v>102</v>
      </c>
      <c r="D39" s="23" t="s">
        <v>12</v>
      </c>
      <c r="E39" s="24">
        <v>0</v>
      </c>
      <c r="F39" s="24">
        <v>0.020162037037037037</v>
      </c>
      <c r="G39" s="1">
        <f t="shared" si="6"/>
        <v>0.020162037037037037</v>
      </c>
      <c r="H39" s="25">
        <f t="shared" si="7"/>
        <v>6</v>
      </c>
    </row>
    <row r="40" spans="1:8" ht="12.75">
      <c r="A40" s="98">
        <v>167</v>
      </c>
      <c r="B40" s="23" t="s">
        <v>161</v>
      </c>
      <c r="C40" s="23" t="s">
        <v>159</v>
      </c>
      <c r="D40" s="23" t="s">
        <v>12</v>
      </c>
      <c r="E40" s="24">
        <v>0</v>
      </c>
      <c r="F40" s="24">
        <v>0.022303240740740738</v>
      </c>
      <c r="G40" s="1">
        <f t="shared" si="6"/>
        <v>0.022303240740740738</v>
      </c>
      <c r="H40" s="25">
        <f t="shared" si="7"/>
        <v>7</v>
      </c>
    </row>
    <row r="41" spans="1:8" ht="13.5" thickBot="1">
      <c r="A41" s="106"/>
      <c r="B41" s="44"/>
      <c r="C41" s="107"/>
      <c r="D41" s="92"/>
      <c r="E41" s="75"/>
      <c r="F41" s="75"/>
      <c r="G41" s="76"/>
      <c r="H41" s="108"/>
    </row>
    <row r="42" spans="1:8" ht="12.75">
      <c r="A42" s="15"/>
      <c r="B42" s="63" t="s">
        <v>243</v>
      </c>
      <c r="C42" s="63"/>
      <c r="D42" s="63"/>
      <c r="E42" s="17" t="s">
        <v>0</v>
      </c>
      <c r="F42" s="37" t="s">
        <v>0</v>
      </c>
      <c r="G42" s="19" t="s">
        <v>0</v>
      </c>
      <c r="H42" s="38"/>
    </row>
    <row r="43" spans="1:8" ht="12.75">
      <c r="A43" s="123">
        <v>85</v>
      </c>
      <c r="B43" s="23" t="s">
        <v>275</v>
      </c>
      <c r="C43" s="23" t="s">
        <v>276</v>
      </c>
      <c r="D43" s="23" t="s">
        <v>12</v>
      </c>
      <c r="E43" s="24">
        <v>0</v>
      </c>
      <c r="F43" s="24">
        <v>0.01230324074074074</v>
      </c>
      <c r="G43" s="1">
        <f aca="true" t="shared" si="8" ref="G43:G48">F43-E43</f>
        <v>0.01230324074074074</v>
      </c>
      <c r="H43" s="25">
        <f aca="true" t="shared" si="9" ref="H43:H48">RANK(G43,$G$43:$G$48,1)</f>
        <v>1</v>
      </c>
    </row>
    <row r="44" spans="1:8" ht="12.75">
      <c r="A44" s="98">
        <v>74</v>
      </c>
      <c r="B44" s="23" t="s">
        <v>154</v>
      </c>
      <c r="C44" s="23" t="s">
        <v>18</v>
      </c>
      <c r="D44" s="23" t="s">
        <v>27</v>
      </c>
      <c r="E44" s="24">
        <v>0</v>
      </c>
      <c r="F44" s="24">
        <v>0.016273148148148148</v>
      </c>
      <c r="G44" s="1">
        <f t="shared" si="8"/>
        <v>0.016273148148148148</v>
      </c>
      <c r="H44" s="25">
        <f t="shared" si="9"/>
        <v>2</v>
      </c>
    </row>
    <row r="45" spans="1:8" ht="12.75">
      <c r="A45" s="98">
        <v>55</v>
      </c>
      <c r="B45" s="23" t="s">
        <v>89</v>
      </c>
      <c r="C45" s="23" t="s">
        <v>84</v>
      </c>
      <c r="D45" s="23" t="s">
        <v>27</v>
      </c>
      <c r="E45" s="24">
        <v>0</v>
      </c>
      <c r="F45" s="24">
        <v>0.01628472222222222</v>
      </c>
      <c r="G45" s="1">
        <f t="shared" si="8"/>
        <v>0.01628472222222222</v>
      </c>
      <c r="H45" s="25">
        <f t="shared" si="9"/>
        <v>3</v>
      </c>
    </row>
    <row r="46" spans="1:8" ht="12.75">
      <c r="A46" s="98">
        <v>170</v>
      </c>
      <c r="B46" s="23" t="s">
        <v>163</v>
      </c>
      <c r="C46" s="23" t="s">
        <v>159</v>
      </c>
      <c r="D46" s="23" t="s">
        <v>27</v>
      </c>
      <c r="E46" s="24">
        <v>0</v>
      </c>
      <c r="F46" s="24">
        <v>0.01730324074074074</v>
      </c>
      <c r="G46" s="1">
        <f t="shared" si="8"/>
        <v>0.01730324074074074</v>
      </c>
      <c r="H46" s="25">
        <f t="shared" si="9"/>
        <v>4</v>
      </c>
    </row>
    <row r="47" spans="1:8" ht="12.75">
      <c r="A47" s="98">
        <v>34</v>
      </c>
      <c r="B47" s="23" t="s">
        <v>175</v>
      </c>
      <c r="C47" s="23" t="s">
        <v>36</v>
      </c>
      <c r="D47" s="23" t="s">
        <v>27</v>
      </c>
      <c r="E47" s="24">
        <v>0</v>
      </c>
      <c r="F47" s="24">
        <v>0.01840277777777778</v>
      </c>
      <c r="G47" s="1">
        <f t="shared" si="8"/>
        <v>0.01840277777777778</v>
      </c>
      <c r="H47" s="25">
        <f t="shared" si="9"/>
        <v>5</v>
      </c>
    </row>
    <row r="48" spans="1:8" ht="12.75">
      <c r="A48" s="98">
        <v>144</v>
      </c>
      <c r="B48" s="23" t="s">
        <v>171</v>
      </c>
      <c r="C48" s="23" t="s">
        <v>169</v>
      </c>
      <c r="D48" s="23" t="s">
        <v>27</v>
      </c>
      <c r="E48" s="24">
        <v>0</v>
      </c>
      <c r="F48" s="24">
        <v>0.021875000000000002</v>
      </c>
      <c r="G48" s="1">
        <f t="shared" si="8"/>
        <v>0.021875000000000002</v>
      </c>
      <c r="H48" s="25">
        <f t="shared" si="9"/>
        <v>6</v>
      </c>
    </row>
    <row r="49" spans="1:8" ht="13.5" thickBot="1">
      <c r="A49" s="106" t="s">
        <v>0</v>
      </c>
      <c r="B49" s="112" t="s">
        <v>0</v>
      </c>
      <c r="C49" s="113" t="s">
        <v>0</v>
      </c>
      <c r="D49" s="86" t="s">
        <v>0</v>
      </c>
      <c r="E49" s="74"/>
      <c r="F49" s="75"/>
      <c r="G49" s="76"/>
      <c r="H49" s="108"/>
    </row>
    <row r="50" spans="1:8" ht="12.75">
      <c r="A50" s="179"/>
      <c r="B50" s="180"/>
      <c r="C50" s="180"/>
      <c r="D50" s="180"/>
      <c r="E50" s="82"/>
      <c r="F50" s="68"/>
      <c r="G50" s="69"/>
      <c r="H50" s="70"/>
    </row>
    <row r="51" spans="1:8" ht="12.75">
      <c r="A51" s="179"/>
      <c r="B51" s="180"/>
      <c r="C51" s="180"/>
      <c r="D51" s="180"/>
      <c r="E51" s="82"/>
      <c r="F51" s="68"/>
      <c r="G51" s="69"/>
      <c r="H51" s="70"/>
    </row>
    <row r="52" spans="1:8" ht="12.75">
      <c r="A52" s="179"/>
      <c r="B52" s="180"/>
      <c r="C52" s="180"/>
      <c r="D52" s="180"/>
      <c r="E52" s="82"/>
      <c r="F52" s="68"/>
      <c r="G52" s="69"/>
      <c r="H52" s="70"/>
    </row>
    <row r="53" spans="1:8" ht="12.75">
      <c r="A53" s="179"/>
      <c r="B53" s="180"/>
      <c r="C53" s="180"/>
      <c r="D53" s="180"/>
      <c r="E53" s="82"/>
      <c r="F53" s="68"/>
      <c r="G53" s="69"/>
      <c r="H53" s="70"/>
    </row>
    <row r="54" spans="1:8" ht="12.75">
      <c r="A54" s="179"/>
      <c r="B54" s="180"/>
      <c r="C54" s="180"/>
      <c r="D54" s="180"/>
      <c r="E54" s="82"/>
      <c r="F54" s="68"/>
      <c r="G54" s="69"/>
      <c r="H54" s="70"/>
    </row>
    <row r="55" spans="1:8" ht="12.75">
      <c r="A55" s="104"/>
      <c r="B55" s="22"/>
      <c r="C55" s="105"/>
      <c r="D55" s="81" t="s">
        <v>0</v>
      </c>
      <c r="E55" s="82"/>
      <c r="F55" s="68"/>
      <c r="G55" s="69"/>
      <c r="H55" s="70"/>
    </row>
    <row r="56" spans="1:8" ht="13.5" thickBot="1">
      <c r="A56" s="106" t="s">
        <v>0</v>
      </c>
      <c r="B56" s="112" t="s">
        <v>0</v>
      </c>
      <c r="C56" s="113" t="s">
        <v>0</v>
      </c>
      <c r="D56" s="86" t="s">
        <v>0</v>
      </c>
      <c r="E56" s="74"/>
      <c r="F56" s="75"/>
      <c r="G56" s="76"/>
      <c r="H56" s="108"/>
    </row>
    <row r="57" spans="1:8" ht="12.75">
      <c r="A57" s="109"/>
      <c r="B57" s="110" t="s">
        <v>244</v>
      </c>
      <c r="C57" s="111"/>
      <c r="D57" s="89"/>
      <c r="E57" s="17"/>
      <c r="F57" s="37"/>
      <c r="G57" s="19"/>
      <c r="H57" s="38"/>
    </row>
    <row r="58" spans="1:8" ht="12.75">
      <c r="A58" s="104"/>
      <c r="B58" s="22"/>
      <c r="C58" s="105"/>
      <c r="D58" s="81"/>
      <c r="E58" s="82"/>
      <c r="F58" s="68"/>
      <c r="G58" s="69"/>
      <c r="H58" s="70"/>
    </row>
    <row r="59" spans="1:8" ht="12.75">
      <c r="A59" s="104"/>
      <c r="B59" s="22"/>
      <c r="C59" s="105"/>
      <c r="D59" s="81"/>
      <c r="E59" s="82"/>
      <c r="F59" s="68"/>
      <c r="G59" s="69"/>
      <c r="H59" s="70"/>
    </row>
    <row r="60" spans="1:8" ht="12.75">
      <c r="A60" s="104"/>
      <c r="B60" s="22"/>
      <c r="C60" s="105"/>
      <c r="D60" s="81"/>
      <c r="E60" s="82"/>
      <c r="F60" s="68"/>
      <c r="G60" s="69"/>
      <c r="H60" s="70"/>
    </row>
    <row r="61" spans="1:8" ht="12.75">
      <c r="A61" s="104" t="s">
        <v>0</v>
      </c>
      <c r="B61" s="22" t="s">
        <v>0</v>
      </c>
      <c r="C61" s="105" t="s">
        <v>0</v>
      </c>
      <c r="D61" s="81" t="s">
        <v>0</v>
      </c>
      <c r="E61" s="82"/>
      <c r="F61" s="68"/>
      <c r="G61" s="69"/>
      <c r="H61" s="70"/>
    </row>
    <row r="62" spans="1:8" ht="12.75">
      <c r="A62" s="104" t="s">
        <v>0</v>
      </c>
      <c r="B62" s="22" t="s">
        <v>0</v>
      </c>
      <c r="C62" s="105" t="s">
        <v>0</v>
      </c>
      <c r="D62" s="81" t="s">
        <v>0</v>
      </c>
      <c r="E62" s="82"/>
      <c r="F62" s="68"/>
      <c r="G62" s="69"/>
      <c r="H62" s="70"/>
    </row>
    <row r="63" spans="1:8" ht="12.75">
      <c r="A63" s="104" t="s">
        <v>0</v>
      </c>
      <c r="B63" s="22" t="s">
        <v>0</v>
      </c>
      <c r="C63" s="105" t="s">
        <v>0</v>
      </c>
      <c r="D63" s="81" t="s">
        <v>0</v>
      </c>
      <c r="E63" s="82"/>
      <c r="F63" s="68"/>
      <c r="G63" s="69"/>
      <c r="H63" s="70"/>
    </row>
    <row r="64" spans="1:8" ht="12.75">
      <c r="A64" s="104" t="s">
        <v>0</v>
      </c>
      <c r="B64" s="22" t="s">
        <v>0</v>
      </c>
      <c r="C64" s="105" t="s">
        <v>0</v>
      </c>
      <c r="D64" s="81" t="s">
        <v>0</v>
      </c>
      <c r="E64" s="82"/>
      <c r="F64" s="68"/>
      <c r="G64" s="69"/>
      <c r="H64" s="70"/>
    </row>
    <row r="65" spans="1:8" ht="13.5" thickBot="1">
      <c r="A65" s="106" t="s">
        <v>0</v>
      </c>
      <c r="B65" s="44" t="s">
        <v>0</v>
      </c>
      <c r="C65" s="107" t="s">
        <v>0</v>
      </c>
      <c r="D65" s="92" t="s">
        <v>0</v>
      </c>
      <c r="E65" s="74"/>
      <c r="F65" s="75"/>
      <c r="G65" s="76"/>
      <c r="H65" s="108"/>
    </row>
    <row r="66" spans="1:8" ht="12.75">
      <c r="A66" s="109"/>
      <c r="B66" s="110" t="s">
        <v>245</v>
      </c>
      <c r="C66" s="111"/>
      <c r="D66" s="89"/>
      <c r="E66" s="17"/>
      <c r="F66" s="37"/>
      <c r="G66" s="19"/>
      <c r="H66" s="38"/>
    </row>
    <row r="67" spans="1:8" ht="12.75">
      <c r="A67" s="104" t="s">
        <v>0</v>
      </c>
      <c r="B67" s="22" t="s">
        <v>0</v>
      </c>
      <c r="C67" s="105" t="s">
        <v>0</v>
      </c>
      <c r="D67" s="81" t="s">
        <v>0</v>
      </c>
      <c r="E67" s="82"/>
      <c r="F67" s="68"/>
      <c r="G67" s="69"/>
      <c r="H67" s="70"/>
    </row>
    <row r="68" spans="1:8" ht="12.75">
      <c r="A68" s="130" t="s">
        <v>0</v>
      </c>
      <c r="B68" s="58" t="s">
        <v>0</v>
      </c>
      <c r="C68" s="131" t="s">
        <v>0</v>
      </c>
      <c r="D68" s="94" t="s">
        <v>0</v>
      </c>
      <c r="E68" s="82"/>
      <c r="F68" s="68"/>
      <c r="G68" s="69"/>
      <c r="H68" s="70"/>
    </row>
    <row r="69" spans="1:8" ht="12.75">
      <c r="A69" s="130"/>
      <c r="B69" s="58"/>
      <c r="C69" s="131"/>
      <c r="D69" s="94"/>
      <c r="E69" s="82"/>
      <c r="F69" s="68"/>
      <c r="G69" s="69"/>
      <c r="H69" s="70"/>
    </row>
    <row r="70" spans="1:8" ht="12.75">
      <c r="A70" s="130"/>
      <c r="B70" s="58"/>
      <c r="C70" s="131"/>
      <c r="D70" s="94"/>
      <c r="E70" s="82"/>
      <c r="F70" s="68"/>
      <c r="G70" s="69"/>
      <c r="H70" s="70"/>
    </row>
    <row r="71" spans="1:8" ht="12.75">
      <c r="A71" s="130"/>
      <c r="B71" s="58"/>
      <c r="C71" s="131"/>
      <c r="D71" s="94"/>
      <c r="E71" s="82"/>
      <c r="F71" s="68"/>
      <c r="G71" s="69"/>
      <c r="H71" s="70"/>
    </row>
    <row r="72" spans="1:8" ht="12.75">
      <c r="A72" s="130" t="s">
        <v>0</v>
      </c>
      <c r="B72" s="58" t="s">
        <v>0</v>
      </c>
      <c r="C72" s="131" t="s">
        <v>0</v>
      </c>
      <c r="D72" s="94" t="s">
        <v>0</v>
      </c>
      <c r="E72" s="82"/>
      <c r="F72" s="68"/>
      <c r="G72" s="69"/>
      <c r="H72" s="70"/>
    </row>
    <row r="73" spans="1:8" ht="12.75">
      <c r="A73" s="130" t="s">
        <v>0</v>
      </c>
      <c r="B73" s="58" t="s">
        <v>0</v>
      </c>
      <c r="C73" s="131" t="s">
        <v>0</v>
      </c>
      <c r="D73" s="94" t="s">
        <v>0</v>
      </c>
      <c r="E73" s="82"/>
      <c r="F73" s="68"/>
      <c r="G73" s="69"/>
      <c r="H73" s="70"/>
    </row>
    <row r="74" spans="1:8" ht="13.5" thickBot="1">
      <c r="A74" s="106" t="s">
        <v>0</v>
      </c>
      <c r="B74" s="112" t="s">
        <v>0</v>
      </c>
      <c r="C74" s="113" t="s">
        <v>0</v>
      </c>
      <c r="D74" s="86" t="s">
        <v>0</v>
      </c>
      <c r="E74" s="74"/>
      <c r="F74" s="75"/>
      <c r="G74" s="76"/>
      <c r="H74" s="108"/>
    </row>
    <row r="75" spans="1:8" ht="12.75">
      <c r="A75" s="109"/>
      <c r="B75" s="110" t="s">
        <v>246</v>
      </c>
      <c r="C75" s="111"/>
      <c r="D75" s="89"/>
      <c r="E75" s="17"/>
      <c r="F75" s="37"/>
      <c r="G75" s="19"/>
      <c r="H75" s="38"/>
    </row>
    <row r="76" spans="1:8" ht="12.75">
      <c r="A76" s="104"/>
      <c r="B76" s="22"/>
      <c r="C76" s="105"/>
      <c r="D76" s="81"/>
      <c r="E76" s="82"/>
      <c r="F76" s="68"/>
      <c r="G76" s="69"/>
      <c r="H76" s="70"/>
    </row>
    <row r="77" spans="1:8" ht="12.75">
      <c r="A77" s="104"/>
      <c r="B77" s="22"/>
      <c r="C77" s="105"/>
      <c r="D77" s="81"/>
      <c r="E77" s="82"/>
      <c r="F77" s="68"/>
      <c r="G77" s="69"/>
      <c r="H77" s="70"/>
    </row>
    <row r="78" spans="1:8" ht="12.75">
      <c r="A78" s="104"/>
      <c r="B78" s="22"/>
      <c r="C78" s="105"/>
      <c r="D78" s="81"/>
      <c r="E78" s="82"/>
      <c r="F78" s="68"/>
      <c r="G78" s="69"/>
      <c r="H78" s="70"/>
    </row>
    <row r="79" spans="1:8" ht="12.75">
      <c r="A79" s="104"/>
      <c r="B79" s="22"/>
      <c r="C79" s="105"/>
      <c r="D79" s="81"/>
      <c r="E79" s="82"/>
      <c r="F79" s="68"/>
      <c r="G79" s="69"/>
      <c r="H79" s="70"/>
    </row>
    <row r="80" spans="1:8" ht="12.75">
      <c r="A80" s="104"/>
      <c r="B80" s="22"/>
      <c r="C80" s="105"/>
      <c r="D80" s="81"/>
      <c r="E80" s="82"/>
      <c r="F80" s="68"/>
      <c r="G80" s="69"/>
      <c r="H80" s="70"/>
    </row>
    <row r="81" spans="1:8" ht="12.75">
      <c r="A81" s="104"/>
      <c r="B81" s="22"/>
      <c r="C81" s="105"/>
      <c r="D81" s="81"/>
      <c r="E81" s="82"/>
      <c r="F81" s="68"/>
      <c r="G81" s="69"/>
      <c r="H81" s="70"/>
    </row>
    <row r="82" spans="1:8" ht="12.75">
      <c r="A82" s="104"/>
      <c r="B82" s="22"/>
      <c r="C82" s="105"/>
      <c r="D82" s="81"/>
      <c r="E82" s="82"/>
      <c r="F82" s="68"/>
      <c r="G82" s="69"/>
      <c r="H82" s="70"/>
    </row>
    <row r="83" spans="1:8" ht="13.5" thickBot="1">
      <c r="A83" s="106"/>
      <c r="B83" s="44"/>
      <c r="C83" s="107"/>
      <c r="D83" s="92"/>
      <c r="E83" s="74"/>
      <c r="F83" s="75"/>
      <c r="G83" s="76"/>
      <c r="H83" s="108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Header>&amp;CMuži 3000 m
&amp;R]</oddHeader>
    <oddFooter>&amp;L&amp;D&amp;CZpracovala agentura SaRa&amp;Rstr.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reditel</cp:lastModifiedBy>
  <cp:lastPrinted>2009-12-28T20:05:47Z</cp:lastPrinted>
  <dcterms:created xsi:type="dcterms:W3CDTF">2004-12-24T10:45:09Z</dcterms:created>
  <dcterms:modified xsi:type="dcterms:W3CDTF">2010-01-19T05:46:24Z</dcterms:modified>
  <cp:category/>
  <cp:version/>
  <cp:contentType/>
  <cp:contentStatus/>
</cp:coreProperties>
</file>